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sk/Desktop/"/>
    </mc:Choice>
  </mc:AlternateContent>
  <xr:revisionPtr revIDLastSave="0" documentId="8_{FE37EAA3-3A36-CA4D-AC47-77D498DBD625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記載方法" sheetId="5" r:id="rId1"/>
    <sheet name="尿検査実施表" sheetId="1" r:id="rId2"/>
    <sheet name="小学校" sheetId="2" r:id="rId3"/>
    <sheet name="中学校" sheetId="3" r:id="rId4"/>
    <sheet name="学校名" sheetId="4" r:id="rId5"/>
  </sheets>
  <definedNames>
    <definedName name="_xlnm.Print_Area" localSheetId="4">学校名!$A$1:$E$37</definedName>
    <definedName name="_xlnm.Print_Area" localSheetId="2">小学校!$A$1:$O$85</definedName>
    <definedName name="_xlnm.Print_Area" localSheetId="3">中学校!$A$1:$O$57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2" l="1"/>
  <c r="A63" i="2"/>
  <c r="A57" i="2"/>
  <c r="B57" i="2" s="1"/>
  <c r="A51" i="2"/>
  <c r="B51" i="2" s="1"/>
  <c r="A45" i="2"/>
  <c r="B45" i="2" s="1"/>
  <c r="A39" i="2"/>
  <c r="B39" i="2" s="1"/>
  <c r="A33" i="2"/>
  <c r="B33" i="2" s="1"/>
  <c r="A27" i="2"/>
  <c r="B27" i="2" s="1"/>
  <c r="A21" i="2"/>
  <c r="B21" i="2" s="1"/>
  <c r="A15" i="2"/>
  <c r="B15" i="2" s="1"/>
  <c r="A9" i="2"/>
  <c r="B9" i="2" s="1"/>
  <c r="A10" i="3"/>
  <c r="O75" i="2"/>
  <c r="N75" i="2"/>
  <c r="M75" i="2"/>
  <c r="L75" i="2"/>
  <c r="K75" i="2"/>
  <c r="J75" i="2"/>
  <c r="I75" i="2"/>
  <c r="H75" i="2"/>
  <c r="G75" i="2"/>
  <c r="F75" i="2"/>
  <c r="E75" i="2"/>
  <c r="O83" i="2"/>
  <c r="N83" i="2"/>
  <c r="M83" i="2"/>
  <c r="L83" i="2"/>
  <c r="K83" i="2"/>
  <c r="J83" i="2"/>
  <c r="I83" i="2"/>
  <c r="H83" i="2"/>
  <c r="G83" i="2"/>
  <c r="F83" i="2"/>
  <c r="E83" i="2"/>
  <c r="O77" i="2"/>
  <c r="N77" i="2"/>
  <c r="M77" i="2"/>
  <c r="L77" i="2"/>
  <c r="K77" i="2"/>
  <c r="J77" i="2"/>
  <c r="I77" i="2"/>
  <c r="H77" i="2"/>
  <c r="G77" i="2"/>
  <c r="F77" i="2"/>
  <c r="E77" i="2"/>
  <c r="O81" i="2"/>
  <c r="N81" i="2"/>
  <c r="M81" i="2"/>
  <c r="L81" i="2"/>
  <c r="K81" i="2"/>
  <c r="J81" i="2"/>
  <c r="I81" i="2"/>
  <c r="H81" i="2"/>
  <c r="G81" i="2"/>
  <c r="F81" i="2"/>
  <c r="E81" i="2"/>
  <c r="F54" i="3"/>
  <c r="E54" i="3"/>
  <c r="O53" i="3"/>
  <c r="N53" i="3"/>
  <c r="M53" i="3"/>
  <c r="L53" i="3"/>
  <c r="K53" i="3"/>
  <c r="J53" i="3"/>
  <c r="I53" i="3"/>
  <c r="H53" i="3"/>
  <c r="G53" i="3"/>
  <c r="O52" i="3"/>
  <c r="N52" i="3"/>
  <c r="M52" i="3"/>
  <c r="L52" i="3"/>
  <c r="K52" i="3"/>
  <c r="J52" i="3"/>
  <c r="I52" i="3"/>
  <c r="H52" i="3"/>
  <c r="G52" i="3"/>
  <c r="F52" i="3"/>
  <c r="E52" i="3"/>
  <c r="A52" i="3"/>
  <c r="F47" i="3"/>
  <c r="E47" i="3"/>
  <c r="O46" i="3"/>
  <c r="N46" i="3"/>
  <c r="M46" i="3"/>
  <c r="L46" i="3"/>
  <c r="K46" i="3"/>
  <c r="J46" i="3"/>
  <c r="I46" i="3"/>
  <c r="H46" i="3"/>
  <c r="G46" i="3"/>
  <c r="O45" i="3"/>
  <c r="N45" i="3"/>
  <c r="M45" i="3"/>
  <c r="L45" i="3"/>
  <c r="K45" i="3"/>
  <c r="J45" i="3"/>
  <c r="I45" i="3"/>
  <c r="H45" i="3"/>
  <c r="G45" i="3"/>
  <c r="F45" i="3"/>
  <c r="E45" i="3"/>
  <c r="A45" i="3"/>
  <c r="A38" i="3"/>
  <c r="A31" i="3"/>
  <c r="A24" i="3"/>
  <c r="A17" i="3"/>
  <c r="B3" i="3"/>
  <c r="A81" i="2"/>
  <c r="A75" i="2"/>
  <c r="B3" i="2"/>
  <c r="B75" i="2" s="1"/>
  <c r="B69" i="2" l="1"/>
  <c r="B63" i="2"/>
  <c r="B52" i="3"/>
  <c r="B45" i="3"/>
  <c r="B38" i="3"/>
  <c r="B31" i="3"/>
  <c r="B24" i="3"/>
  <c r="B17" i="3"/>
  <c r="B10" i="3"/>
  <c r="B81" i="2"/>
</calcChain>
</file>

<file path=xl/sharedStrings.xml><?xml version="1.0" encoding="utf-8"?>
<sst xmlns="http://schemas.openxmlformats.org/spreadsheetml/2006/main" count="620" uniqueCount="131">
  <si>
    <t>担当校尿検査実施日</t>
  </si>
  <si>
    <t>学校薬剤師名：</t>
  </si>
  <si>
    <t>担当校</t>
  </si>
  <si>
    <t>1回目検査日</t>
  </si>
  <si>
    <t>2回目検査日</t>
  </si>
  <si>
    <t>3回目検査日</t>
  </si>
  <si>
    <t>4回目検査日</t>
  </si>
  <si>
    <t>弘前市立</t>
  </si>
  <si>
    <t>年　月　日</t>
  </si>
  <si>
    <t>NO</t>
  </si>
  <si>
    <t>学校名</t>
  </si>
  <si>
    <t>学  年</t>
  </si>
  <si>
    <t>在 学 数</t>
  </si>
  <si>
    <t>検 査 数</t>
  </si>
  <si>
    <t>蛋     白</t>
  </si>
  <si>
    <t>潜     血</t>
  </si>
  <si>
    <t>糖</t>
  </si>
  <si>
    <t>＋</t>
  </si>
  <si>
    <t>使　　い　　方</t>
  </si>
  <si>
    <t>一 年 男</t>
  </si>
  <si>
    <t>生  徒</t>
  </si>
  <si>
    <t>再  検</t>
  </si>
  <si>
    <t>再検対象者数</t>
  </si>
  <si>
    <t>再検実施者数</t>
  </si>
  <si>
    <t>一 年 女</t>
  </si>
  <si>
    <t>二 年 男</t>
  </si>
  <si>
    <t>二 年 女</t>
  </si>
  <si>
    <t>三 年 男</t>
  </si>
  <si>
    <t>三 年 女</t>
  </si>
  <si>
    <t>全 校 男</t>
  </si>
  <si>
    <t>蛋白</t>
  </si>
  <si>
    <t>全 校 女</t>
  </si>
  <si>
    <t>在学数</t>
  </si>
  <si>
    <t>検査数</t>
  </si>
  <si>
    <t>小   学   校</t>
  </si>
  <si>
    <t>中   学   校</t>
  </si>
  <si>
    <t>学  校  名</t>
  </si>
  <si>
    <t>自得小学校</t>
  </si>
  <si>
    <t>新和中学校</t>
  </si>
  <si>
    <t>令和３年5月更新</t>
  </si>
  <si>
    <t>高杉小学校</t>
  </si>
  <si>
    <t>船沢中学校</t>
  </si>
  <si>
    <t>船沢小学校</t>
  </si>
  <si>
    <t>東目屋中学校</t>
  </si>
  <si>
    <t>三省小学校</t>
  </si>
  <si>
    <t>第一中学校</t>
  </si>
  <si>
    <t>致遠小学校</t>
  </si>
  <si>
    <t>第二中学校</t>
  </si>
  <si>
    <t>城東小学校</t>
  </si>
  <si>
    <t>第三中学校</t>
  </si>
  <si>
    <t>福村小学校</t>
  </si>
  <si>
    <t>第四中学校</t>
  </si>
  <si>
    <t>豊田小学校</t>
  </si>
  <si>
    <t>第五中学校</t>
  </si>
  <si>
    <t>堀越小学校</t>
  </si>
  <si>
    <t>石川中学校</t>
  </si>
  <si>
    <t>文京小学校</t>
  </si>
  <si>
    <t>北辰中学校</t>
  </si>
  <si>
    <t>千年小学校</t>
  </si>
  <si>
    <t>裾野中学校</t>
  </si>
  <si>
    <t>大和沢小学校</t>
  </si>
  <si>
    <t>南中学校</t>
  </si>
  <si>
    <t>小沢小学校</t>
  </si>
  <si>
    <t>東中学校</t>
  </si>
  <si>
    <t>青柳小学校</t>
  </si>
  <si>
    <t>津軽中学校</t>
  </si>
  <si>
    <t>東目屋小学校</t>
  </si>
  <si>
    <t>常盤野中学校</t>
  </si>
  <si>
    <t>和徳小学校</t>
  </si>
  <si>
    <t>相馬中学校</t>
  </si>
  <si>
    <t>時敏小学校</t>
  </si>
  <si>
    <t>城西小学校</t>
  </si>
  <si>
    <t>第三大成小学校</t>
  </si>
  <si>
    <t>朝陽小学校</t>
  </si>
  <si>
    <t>桔梗野小学校</t>
  </si>
  <si>
    <t>石川小学校</t>
  </si>
  <si>
    <t>西小学校</t>
  </si>
  <si>
    <t>松原小学校</t>
  </si>
  <si>
    <t>東小学校</t>
  </si>
  <si>
    <t>北小学校</t>
  </si>
  <si>
    <t>大成小学校</t>
  </si>
  <si>
    <t>裾野小学校</t>
  </si>
  <si>
    <t>新和小学校</t>
  </si>
  <si>
    <t>岩木小学校</t>
  </si>
  <si>
    <t>常盤野小学校</t>
  </si>
  <si>
    <t>相馬小学校</t>
  </si>
  <si>
    <r>
      <t>　　セルA3に学校名のシートタブから自分の担当校NOを見つけて
　　小学校担当者は小学校シートタブを選択して学校NOを入れて
　　印刷する。
　　同様に中学校担当者は中学校のシートタブを選択し学校NO
　　を入れて印刷する。
　　</t>
    </r>
    <r>
      <rPr>
        <sz val="16"/>
        <color rgb="FFFF0000"/>
        <rFont val="ＭＳ Ｐゴシック"/>
        <family val="2"/>
        <charset val="128"/>
      </rPr>
      <t>※再検対象者数､再検実施者数の欄には必ず数字を入れてください｡</t>
    </r>
    <phoneticPr fontId="1"/>
  </si>
  <si>
    <t>児童</t>
  </si>
  <si>
    <t>児童</t>
    <rPh sb="0" eb="2">
      <t xml:space="preserve">ジドウ </t>
    </rPh>
    <phoneticPr fontId="1"/>
  </si>
  <si>
    <t>++</t>
    <phoneticPr fontId="1"/>
  </si>
  <si>
    <t>+</t>
    <phoneticPr fontId="1"/>
  </si>
  <si>
    <t>+++</t>
    <phoneticPr fontId="1"/>
  </si>
  <si>
    <t>一 年 女</t>
    <rPh sb="4" eb="5">
      <t xml:space="preserve">オンナ </t>
    </rPh>
    <phoneticPr fontId="1"/>
  </si>
  <si>
    <t>二 年 男</t>
    <rPh sb="0" eb="1">
      <t xml:space="preserve">ニ </t>
    </rPh>
    <phoneticPr fontId="1"/>
  </si>
  <si>
    <t>二　年　女</t>
    <rPh sb="0" eb="1">
      <t xml:space="preserve">ニ </t>
    </rPh>
    <rPh sb="4" eb="5">
      <t xml:space="preserve">オンナ </t>
    </rPh>
    <phoneticPr fontId="1"/>
  </si>
  <si>
    <t>三 年 男</t>
    <rPh sb="0" eb="1">
      <t xml:space="preserve">サン </t>
    </rPh>
    <phoneticPr fontId="1"/>
  </si>
  <si>
    <t>三　年　女</t>
    <rPh sb="0" eb="1">
      <t xml:space="preserve">サン </t>
    </rPh>
    <rPh sb="4" eb="5">
      <t xml:space="preserve">オンナ </t>
    </rPh>
    <phoneticPr fontId="1"/>
  </si>
  <si>
    <t>四 年 男</t>
    <rPh sb="0" eb="1">
      <t>4️⃣</t>
    </rPh>
    <phoneticPr fontId="1"/>
  </si>
  <si>
    <t>四　年　女</t>
    <rPh sb="0" eb="1">
      <t xml:space="preserve">ヨン </t>
    </rPh>
    <phoneticPr fontId="1"/>
  </si>
  <si>
    <t>五 年 男</t>
    <rPh sb="0" eb="1">
      <t xml:space="preserve">ゴ </t>
    </rPh>
    <phoneticPr fontId="1"/>
  </si>
  <si>
    <t>五　年　女</t>
    <rPh sb="0" eb="1">
      <t xml:space="preserve">ゴ </t>
    </rPh>
    <phoneticPr fontId="1"/>
  </si>
  <si>
    <t>六 年 男</t>
    <rPh sb="0" eb="1">
      <t xml:space="preserve">ロク </t>
    </rPh>
    <phoneticPr fontId="1"/>
  </si>
  <si>
    <t>六　年　女</t>
    <rPh sb="0" eb="1">
      <t xml:space="preserve">ロク </t>
    </rPh>
    <phoneticPr fontId="1"/>
  </si>
  <si>
    <t>児童名</t>
    <rPh sb="0" eb="3">
      <t xml:space="preserve">ジドウメイ 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</si>
  <si>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</si>
  <si>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</si>
  <si>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</si>
  <si>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</si>
  <si>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</si>
  <si>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備考欄</t>
    <rPh sb="0" eb="3">
      <t xml:space="preserve">ビコウラン </t>
    </rPh>
    <phoneticPr fontId="1"/>
  </si>
  <si>
    <t>-</t>
    <phoneticPr fontId="1"/>
  </si>
  <si>
    <t>4月15日で終了</t>
    <rPh sb="1" eb="2">
      <t xml:space="preserve">ガツ </t>
    </rPh>
    <rPh sb="6" eb="8">
      <t xml:space="preserve">シュウリョウ </t>
    </rPh>
    <phoneticPr fontId="1"/>
  </si>
  <si>
    <t>1次</t>
    <phoneticPr fontId="1"/>
  </si>
  <si>
    <t>2次</t>
    <phoneticPr fontId="1"/>
  </si>
  <si>
    <t>4月15日初回検査日、4月22日2回目、4月29日3回目</t>
    <rPh sb="5" eb="7">
      <t xml:space="preserve">ショカイ </t>
    </rPh>
    <rPh sb="7" eb="10">
      <t xml:space="preserve">ケンサビ </t>
    </rPh>
    <rPh sb="18" eb="19">
      <t xml:space="preserve">メ </t>
    </rPh>
    <phoneticPr fontId="1"/>
  </si>
  <si>
    <t>蛋 白</t>
    <phoneticPr fontId="1"/>
  </si>
  <si>
    <t>潜血</t>
    <phoneticPr fontId="1"/>
  </si>
  <si>
    <t>西暦でおねがいします。</t>
    <rPh sb="0" eb="2">
      <t xml:space="preserve">セイレキ </t>
    </rPh>
    <phoneticPr fontId="1"/>
  </si>
  <si>
    <t>F</t>
    <phoneticPr fontId="1"/>
  </si>
  <si>
    <t>不登校、提出なし</t>
    <rPh sb="0" eb="3">
      <t xml:space="preserve">フトウコウ </t>
    </rPh>
    <rPh sb="4" eb="6">
      <t xml:space="preserve">テイシュツナシ </t>
    </rPh>
    <phoneticPr fontId="1"/>
  </si>
  <si>
    <t>G</t>
    <phoneticPr fontId="1"/>
  </si>
  <si>
    <t>4月15日糖(+)、4月22日(-）</t>
    <rPh sb="1" eb="2">
      <t xml:space="preserve">ガツ </t>
    </rPh>
    <rPh sb="5" eb="6">
      <t xml:space="preserve">トウニョウ </t>
    </rPh>
    <phoneticPr fontId="1"/>
  </si>
  <si>
    <t>4月15日提出できず、4月22日全て陰性</t>
    <rPh sb="1" eb="2">
      <t xml:space="preserve">ガツ </t>
    </rPh>
    <rPh sb="5" eb="7">
      <t xml:space="preserve">テイシュツ </t>
    </rPh>
    <rPh sb="18" eb="20">
      <t xml:space="preserve">インセイ </t>
    </rPh>
    <phoneticPr fontId="1"/>
  </si>
  <si>
    <t>4月15日提出できず、4月22日潜血（+）、4月29日2次</t>
    <rPh sb="1" eb="2">
      <t xml:space="preserve">ガツ </t>
    </rPh>
    <rPh sb="5" eb="7">
      <t xml:space="preserve">テイシュツ </t>
    </rPh>
    <rPh sb="15" eb="16">
      <t xml:space="preserve">ニチ </t>
    </rPh>
    <rPh sb="16" eb="18">
      <t xml:space="preserve">センケツ </t>
    </rPh>
    <rPh sb="21" eb="22">
      <t>_x0000__x0001_</t>
    </rPh>
    <rPh sb="23" eb="24">
      <t/>
    </rPh>
    <phoneticPr fontId="1"/>
  </si>
  <si>
    <t>※Dは初日提出できず、、4月22日が1次潜血（+）のため、4月29日が2次検査となる</t>
    <rPh sb="3" eb="5">
      <t xml:space="preserve">ショニチ </t>
    </rPh>
    <rPh sb="30" eb="32">
      <t xml:space="preserve">ケンサ </t>
    </rPh>
    <rPh sb="33" eb="34">
      <t xml:space="preserve">ニチ </t>
    </rPh>
    <phoneticPr fontId="1"/>
  </si>
  <si>
    <t xml:space="preserve"> エクセルの入力方法</t>
    <rPh sb="6" eb="8">
      <t xml:space="preserve">ニュウリョク </t>
    </rPh>
    <rPh sb="8" eb="10">
      <t xml:space="preserve">キニュウホウホウ </t>
    </rPh>
    <phoneticPr fontId="1"/>
  </si>
  <si>
    <t>蛋白3+のため2次検査なしで医療機関へ</t>
    <rPh sb="5" eb="6">
      <t xml:space="preserve">ジ </t>
    </rPh>
    <rPh sb="6" eb="8">
      <t xml:space="preserve">ケンサ </t>
    </rPh>
    <phoneticPr fontId="1"/>
  </si>
  <si>
    <t>糖3+のため2次検査なしで医療機関へ</t>
    <rPh sb="0" eb="1">
      <t>🤺</t>
    </rPh>
    <rPh sb="4" eb="5">
      <t xml:space="preserve">ジ </t>
    </rPh>
    <rPh sb="5" eb="7">
      <t xml:space="preserve">ケンサ </t>
    </rPh>
    <phoneticPr fontId="1"/>
  </si>
  <si>
    <t>※B、D、E、Gが再検査対象者数（4名のうちEとGは再検査実施しないため実施者数は2となる）</t>
    <rPh sb="12" eb="16">
      <t xml:space="preserve">タイショウシャスウ </t>
    </rPh>
    <rPh sb="26" eb="29">
      <t xml:space="preserve">サイケンサ </t>
    </rPh>
    <rPh sb="29" eb="31">
      <t xml:space="preserve">ジッシ </t>
    </rPh>
    <phoneticPr fontId="1"/>
  </si>
  <si>
    <t>※7名対象のうち、１名実施できなかったため検査数は6名となる</t>
    <rPh sb="3" eb="5">
      <t xml:space="preserve">タイショウ </t>
    </rPh>
    <rPh sb="11" eb="13">
      <t xml:space="preserve">ジッシ </t>
    </rPh>
    <rPh sb="21" eb="24">
      <t xml:space="preserve">ケンサスウ </t>
    </rPh>
    <phoneticPr fontId="1"/>
  </si>
  <si>
    <t>※BとDが2次検査となり、Dが2回目も潜血＋のため、受診勧告へ</t>
    <rPh sb="6" eb="9">
      <t xml:space="preserve">ジケンサ </t>
    </rPh>
    <rPh sb="19" eb="21">
      <t xml:space="preserve">センケツ </t>
    </rPh>
    <rPh sb="26" eb="30">
      <t xml:space="preserve">ジュシンカンコク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</si>
</sst>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rgb="FFFF0000"/>
      <name val="ＭＳ Ｐゴシック"/>
      <family val="2"/>
      <charset val="128"/>
    </font>
    <font>
      <sz val="10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2"/>
      <name val="ＭＳ Ｐゴシック"/>
      <family val="2"/>
      <charset val="128"/>
    </font>
    <font>
      <sz val="9"/>
      <name val="ＭＳ Ｐゴシック"/>
      <family val="2"/>
      <charset val="128"/>
    </font>
    <font>
      <sz val="11"/>
      <color theme="1"/>
      <name val="BIZ UDGothic"/>
      <family val="2"/>
      <charset val="128"/>
    </font>
    <font>
      <sz val="14"/>
      <color theme="1"/>
      <name val="BIZ UDGothic"/>
      <family val="2"/>
      <charset val="128"/>
    </font>
    <font>
      <sz val="14"/>
      <color rgb="FFFF0000"/>
      <name val="BIZ UDGothic"/>
      <family val="2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0" xfId="1">
      <alignment vertical="center"/>
    </xf>
    <xf numFmtId="0" fontId="2" fillId="0" borderId="7" xfId="1" applyBorder="1" applyAlignment="1">
      <alignment horizontal="center" vertical="center"/>
    </xf>
    <xf numFmtId="0" fontId="2" fillId="0" borderId="7" xfId="1" applyBorder="1">
      <alignment vertical="center"/>
    </xf>
    <xf numFmtId="0" fontId="2" fillId="0" borderId="0" xfId="1" applyAlignment="1">
      <alignment horizontal="center" vertical="center"/>
    </xf>
    <xf numFmtId="0" fontId="2" fillId="0" borderId="5" xfId="1" applyBorder="1">
      <alignment vertical="center"/>
    </xf>
    <xf numFmtId="0" fontId="2" fillId="0" borderId="19" xfId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>
      <alignment vertical="center"/>
    </xf>
    <xf numFmtId="0" fontId="2" fillId="3" borderId="0" xfId="1" applyFill="1">
      <alignment vertical="center"/>
    </xf>
    <xf numFmtId="0" fontId="2" fillId="3" borderId="0" xfId="1" applyFill="1" applyAlignment="1">
      <alignment horizontal="center" vertical="center"/>
    </xf>
    <xf numFmtId="0" fontId="2" fillId="4" borderId="0" xfId="1" applyFill="1">
      <alignment vertical="center"/>
    </xf>
    <xf numFmtId="0" fontId="2" fillId="4" borderId="0" xfId="1" applyFill="1" applyAlignment="1">
      <alignment horizontal="center" vertical="center"/>
    </xf>
    <xf numFmtId="0" fontId="2" fillId="0" borderId="0" xfId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textRotation="255" shrinkToFit="1"/>
    </xf>
    <xf numFmtId="0" fontId="2" fillId="0" borderId="0" xfId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16" xfId="1" applyBorder="1" applyAlignment="1">
      <alignment horizontal="center" vertical="center"/>
    </xf>
    <xf numFmtId="0" fontId="2" fillId="0" borderId="28" xfId="1" applyBorder="1">
      <alignment vertical="center"/>
    </xf>
    <xf numFmtId="0" fontId="2" fillId="0" borderId="7" xfId="1" quotePrefix="1" applyBorder="1" applyAlignment="1">
      <alignment horizontal="center" vertical="center"/>
    </xf>
    <xf numFmtId="0" fontId="2" fillId="0" borderId="17" xfId="1" quotePrefix="1" applyBorder="1" applyAlignment="1">
      <alignment horizontal="center" vertical="center"/>
    </xf>
    <xf numFmtId="0" fontId="2" fillId="0" borderId="23" xfId="1" applyBorder="1">
      <alignment vertical="center"/>
    </xf>
    <xf numFmtId="0" fontId="13" fillId="0" borderId="0" xfId="0" applyFo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5" fillId="0" borderId="4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quotePrefix="1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2" fillId="0" borderId="37" xfId="1" applyBorder="1">
      <alignment vertical="center"/>
    </xf>
    <xf numFmtId="0" fontId="0" fillId="0" borderId="33" xfId="0" applyBorder="1" applyAlignment="1"/>
    <xf numFmtId="0" fontId="17" fillId="2" borderId="7" xfId="0" applyFont="1" applyFill="1" applyBorder="1">
      <alignment vertical="center"/>
    </xf>
    <xf numFmtId="0" fontId="17" fillId="2" borderId="0" xfId="0" applyFont="1" applyFill="1" applyAlignment="1">
      <alignment vertical="top"/>
    </xf>
    <xf numFmtId="0" fontId="2" fillId="0" borderId="17" xfId="1" applyBorder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2" fillId="0" borderId="48" xfId="1" quotePrefix="1" applyBorder="1" applyAlignment="1">
      <alignment horizontal="center" vertical="center"/>
    </xf>
    <xf numFmtId="0" fontId="2" fillId="0" borderId="48" xfId="1" applyBorder="1">
      <alignment vertical="center"/>
    </xf>
    <xf numFmtId="0" fontId="2" fillId="0" borderId="62" xfId="1" applyBorder="1">
      <alignment vertical="center"/>
    </xf>
    <xf numFmtId="0" fontId="2" fillId="0" borderId="63" xfId="1" applyBorder="1">
      <alignment vertical="center"/>
    </xf>
    <xf numFmtId="0" fontId="19" fillId="0" borderId="37" xfId="1" applyFont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10" fillId="0" borderId="25" xfId="0" applyFont="1" applyBorder="1" applyAlignment="1"/>
    <xf numFmtId="0" fontId="10" fillId="0" borderId="26" xfId="0" applyFont="1" applyBorder="1" applyAlignment="1"/>
    <xf numFmtId="0" fontId="2" fillId="0" borderId="16" xfId="1" applyBorder="1" applyAlignment="1">
      <alignment horizontal="center" vertical="center"/>
    </xf>
    <xf numFmtId="0" fontId="10" fillId="0" borderId="24" xfId="0" applyFont="1" applyBorder="1" applyAlignment="1"/>
    <xf numFmtId="0" fontId="2" fillId="0" borderId="12" xfId="1" applyBorder="1" applyAlignment="1">
      <alignment horizontal="center" vertical="center"/>
    </xf>
    <xf numFmtId="0" fontId="10" fillId="0" borderId="16" xfId="0" applyFont="1" applyBorder="1" applyAlignment="1"/>
    <xf numFmtId="0" fontId="10" fillId="0" borderId="7" xfId="0" applyFont="1" applyBorder="1" applyAlignment="1"/>
    <xf numFmtId="0" fontId="17" fillId="0" borderId="7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4" fillId="2" borderId="0" xfId="1" applyFont="1" applyFill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0" fillId="0" borderId="54" xfId="0" applyBorder="1" applyAlignment="1"/>
    <xf numFmtId="0" fontId="0" fillId="0" borderId="23" xfId="0" applyBorder="1" applyAlignment="1"/>
    <xf numFmtId="0" fontId="0" fillId="0" borderId="9" xfId="0" applyBorder="1" applyAlignment="1"/>
    <xf numFmtId="0" fontId="0" fillId="0" borderId="15" xfId="0" applyBorder="1" applyAlignment="1"/>
    <xf numFmtId="0" fontId="13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0" fillId="0" borderId="8" xfId="0" applyBorder="1" applyAlignment="1"/>
    <xf numFmtId="0" fontId="0" fillId="0" borderId="10" xfId="0" applyBorder="1" applyAlignment="1"/>
    <xf numFmtId="0" fontId="2" fillId="0" borderId="44" xfId="1" applyBorder="1" applyAlignment="1">
      <alignment horizontal="center" vertical="center"/>
    </xf>
    <xf numFmtId="0" fontId="0" fillId="0" borderId="3" xfId="0" applyBorder="1" applyAlignment="1"/>
    <xf numFmtId="0" fontId="2" fillId="0" borderId="14" xfId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0" fillId="0" borderId="5" xfId="0" applyBorder="1" applyAlignment="1"/>
    <xf numFmtId="0" fontId="3" fillId="0" borderId="12" xfId="1" applyFont="1" applyBorder="1">
      <alignment vertical="center"/>
    </xf>
    <xf numFmtId="0" fontId="0" fillId="0" borderId="29" xfId="0" applyBorder="1" applyAlignment="1"/>
    <xf numFmtId="0" fontId="2" fillId="0" borderId="15" xfId="1" applyBorder="1" applyAlignment="1">
      <alignment horizontal="center" vertical="center"/>
    </xf>
    <xf numFmtId="0" fontId="0" fillId="0" borderId="4" xfId="0" applyBorder="1" applyAlignment="1"/>
    <xf numFmtId="0" fontId="2" fillId="0" borderId="58" xfId="1" applyBorder="1" applyAlignment="1">
      <alignment horizontal="center" vertical="center"/>
    </xf>
    <xf numFmtId="0" fontId="0" fillId="0" borderId="40" xfId="0" applyBorder="1" applyAlignment="1"/>
    <xf numFmtId="0" fontId="0" fillId="0" borderId="59" xfId="0" applyBorder="1" applyAlignment="1"/>
    <xf numFmtId="0" fontId="2" fillId="0" borderId="6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0" fillId="0" borderId="45" xfId="0" applyBorder="1" applyAlignment="1"/>
    <xf numFmtId="0" fontId="0" fillId="0" borderId="42" xfId="0" applyBorder="1" applyAlignment="1"/>
    <xf numFmtId="0" fontId="3" fillId="0" borderId="41" xfId="1" applyFont="1" applyBorder="1">
      <alignment vertical="center"/>
    </xf>
    <xf numFmtId="0" fontId="0" fillId="0" borderId="47" xfId="0" applyBorder="1" applyAlignment="1"/>
    <xf numFmtId="0" fontId="5" fillId="0" borderId="0" xfId="1" applyFont="1">
      <alignment vertical="center"/>
    </xf>
    <xf numFmtId="0" fontId="2" fillId="0" borderId="0" xfId="1">
      <alignment vertical="center"/>
    </xf>
    <xf numFmtId="0" fontId="2" fillId="0" borderId="38" xfId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2" fillId="0" borderId="61" xfId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255" wrapText="1"/>
    </xf>
    <xf numFmtId="0" fontId="7" fillId="0" borderId="11" xfId="1" applyFont="1" applyBorder="1" applyAlignment="1">
      <alignment horizontal="center" vertical="center" textRotation="255" wrapText="1"/>
    </xf>
    <xf numFmtId="0" fontId="7" fillId="0" borderId="54" xfId="1" applyFont="1" applyBorder="1" applyAlignment="1">
      <alignment horizontal="center" vertical="center" textRotation="255" wrapText="1"/>
    </xf>
    <xf numFmtId="0" fontId="2" fillId="0" borderId="41" xfId="1" applyBorder="1">
      <alignment vertical="center"/>
    </xf>
    <xf numFmtId="0" fontId="12" fillId="0" borderId="34" xfId="0" applyFont="1" applyBorder="1">
      <alignment vertical="center"/>
    </xf>
    <xf numFmtId="0" fontId="12" fillId="0" borderId="29" xfId="0" applyFont="1" applyBorder="1">
      <alignment vertical="center"/>
    </xf>
    <xf numFmtId="0" fontId="2" fillId="0" borderId="45" xfId="1" applyBorder="1">
      <alignment vertical="center"/>
    </xf>
    <xf numFmtId="0" fontId="0" fillId="0" borderId="1" xfId="0" applyBorder="1" applyAlignment="1"/>
    <xf numFmtId="0" fontId="2" fillId="2" borderId="0" xfId="1" applyFill="1" applyAlignment="1">
      <alignment horizontal="left" vertical="top" wrapText="1"/>
    </xf>
    <xf numFmtId="0" fontId="2" fillId="0" borderId="24" xfId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255" shrinkToFit="1"/>
    </xf>
    <xf numFmtId="0" fontId="4" fillId="0" borderId="28" xfId="1" applyFont="1" applyBorder="1" applyAlignment="1">
      <alignment horizontal="center" vertical="center" textRotation="255" shrinkToFit="1"/>
    </xf>
    <xf numFmtId="0" fontId="2" fillId="0" borderId="7" xfId="1" applyBorder="1" applyAlignment="1">
      <alignment horizontal="center" vertical="center" textRotation="255" wrapText="1"/>
    </xf>
    <xf numFmtId="0" fontId="2" fillId="0" borderId="28" xfId="1" applyBorder="1" applyAlignment="1">
      <alignment horizontal="center" vertical="center" textRotation="255" wrapText="1"/>
    </xf>
    <xf numFmtId="0" fontId="2" fillId="0" borderId="18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255" wrapText="1"/>
    </xf>
    <xf numFmtId="0" fontId="13" fillId="0" borderId="11" xfId="0" applyFont="1" applyBorder="1" applyAlignment="1">
      <alignment horizontal="center" vertical="center" textRotation="255" wrapText="1"/>
    </xf>
    <xf numFmtId="0" fontId="13" fillId="0" borderId="23" xfId="0" applyFont="1" applyBorder="1" applyAlignment="1">
      <alignment horizontal="center" vertical="center" textRotation="255" wrapText="1"/>
    </xf>
    <xf numFmtId="0" fontId="4" fillId="0" borderId="2" xfId="1" applyFont="1" applyBorder="1" applyAlignment="1">
      <alignment horizontal="center" vertical="center" textRotation="255" shrinkToFit="1"/>
    </xf>
    <xf numFmtId="0" fontId="4" fillId="0" borderId="11" xfId="1" applyFont="1" applyBorder="1" applyAlignment="1">
      <alignment horizontal="center" vertical="center" textRotation="255" shrinkToFit="1"/>
    </xf>
    <xf numFmtId="0" fontId="4" fillId="0" borderId="54" xfId="1" applyFont="1" applyBorder="1" applyAlignment="1">
      <alignment horizontal="center" vertical="center" textRotation="255" shrinkToFit="1"/>
    </xf>
    <xf numFmtId="0" fontId="2" fillId="0" borderId="60" xfId="1" applyBorder="1" applyAlignment="1">
      <alignment horizontal="center" vertical="center"/>
    </xf>
    <xf numFmtId="0" fontId="2" fillId="0" borderId="50" xfId="1" applyBorder="1" applyAlignment="1">
      <alignment horizontal="center" vertical="center"/>
    </xf>
    <xf numFmtId="0" fontId="2" fillId="0" borderId="52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 wrapText="1" shrinkToFit="1"/>
    </xf>
    <xf numFmtId="0" fontId="14" fillId="0" borderId="11" xfId="0" applyFont="1" applyBorder="1" applyAlignment="1">
      <alignment horizontal="center" vertical="center" textRotation="255" shrinkToFit="1"/>
    </xf>
    <xf numFmtId="0" fontId="14" fillId="0" borderId="23" xfId="0" applyFont="1" applyBorder="1" applyAlignment="1">
      <alignment horizontal="center" vertical="center" textRotation="255" shrinkToFit="1"/>
    </xf>
    <xf numFmtId="0" fontId="2" fillId="0" borderId="7" xfId="1" applyBorder="1">
      <alignment vertical="center"/>
    </xf>
    <xf numFmtId="0" fontId="0" fillId="0" borderId="20" xfId="0" applyBorder="1" applyAlignment="1"/>
    <xf numFmtId="0" fontId="0" fillId="0" borderId="21" xfId="0" applyBorder="1" applyAlignment="1"/>
    <xf numFmtId="0" fontId="0" fillId="0" borderId="11" xfId="0" applyBorder="1" applyAlignment="1"/>
    <xf numFmtId="0" fontId="2" fillId="0" borderId="9" xfId="1" applyBorder="1">
      <alignment vertical="center"/>
    </xf>
    <xf numFmtId="0" fontId="2" fillId="0" borderId="30" xfId="1" applyBorder="1" applyAlignment="1">
      <alignment horizontal="center" vertical="center"/>
    </xf>
    <xf numFmtId="0" fontId="0" fillId="0" borderId="31" xfId="0" applyBorder="1" applyAlignment="1"/>
    <xf numFmtId="0" fontId="0" fillId="0" borderId="32" xfId="0" applyBorder="1" applyAlignment="1"/>
    <xf numFmtId="0" fontId="4" fillId="0" borderId="0" xfId="1" applyFont="1" applyAlignment="1">
      <alignment horizontal="center" vertical="center"/>
    </xf>
    <xf numFmtId="0" fontId="2" fillId="0" borderId="17" xfId="1" applyBorder="1">
      <alignment vertical="center"/>
    </xf>
    <xf numFmtId="0" fontId="0" fillId="0" borderId="19" xfId="0" applyBorder="1" applyAlignment="1"/>
    <xf numFmtId="0" fontId="7" fillId="0" borderId="28" xfId="1" applyFont="1" applyBorder="1" applyAlignment="1">
      <alignment horizontal="center" vertical="center" textRotation="255" wrapText="1"/>
    </xf>
    <xf numFmtId="0" fontId="4" fillId="0" borderId="27" xfId="1" applyFont="1" applyBorder="1" applyAlignment="1">
      <alignment horizontal="center" vertical="center" textRotation="255" shrinkToFit="1"/>
    </xf>
    <xf numFmtId="0" fontId="0" fillId="0" borderId="6" xfId="0" applyBorder="1" applyAlignment="1"/>
    <xf numFmtId="0" fontId="0" fillId="0" borderId="22" xfId="0" applyBorder="1" applyAlignment="1"/>
    <xf numFmtId="0" fontId="2" fillId="0" borderId="49" xfId="1" applyBorder="1" applyAlignment="1">
      <alignment horizontal="center" vertical="center"/>
    </xf>
    <xf numFmtId="0" fontId="0" fillId="0" borderId="50" xfId="0" applyBorder="1" applyAlignment="1"/>
    <xf numFmtId="0" fontId="0" fillId="0" borderId="52" xfId="0" applyBorder="1" applyAlignment="1"/>
    <xf numFmtId="0" fontId="2" fillId="0" borderId="55" xfId="1" applyBorder="1" applyAlignment="1">
      <alignment horizontal="center" vertical="center"/>
    </xf>
    <xf numFmtId="0" fontId="0" fillId="0" borderId="56" xfId="0" applyBorder="1" applyAlignment="1"/>
    <xf numFmtId="0" fontId="0" fillId="0" borderId="57" xfId="0" applyBorder="1" applyAlignment="1"/>
    <xf numFmtId="0" fontId="0" fillId="0" borderId="53" xfId="0" applyBorder="1" applyAlignment="1"/>
    <xf numFmtId="0" fontId="3" fillId="0" borderId="41" xfId="1" applyFont="1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0" fontId="2" fillId="0" borderId="48" xfId="1" applyBorder="1">
      <alignment vertical="center"/>
    </xf>
    <xf numFmtId="0" fontId="0" fillId="0" borderId="51" xfId="0" applyBorder="1" applyAlignment="1"/>
    <xf numFmtId="0" fontId="0" fillId="0" borderId="46" xfId="0" applyBorder="1" applyAlignment="1"/>
    <xf numFmtId="0" fontId="2" fillId="2" borderId="0" xfId="1" applyFill="1" applyAlignment="1">
      <alignment vertical="top" wrapText="1"/>
    </xf>
    <xf numFmtId="0" fontId="8" fillId="4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C659-611A-624C-90D0-3E53640C1E6F}">
  <dimension ref="A1:U25"/>
  <sheetViews>
    <sheetView tabSelected="1" workbookViewId="0">
      <selection activeCell="A26" sqref="A26"/>
    </sheetView>
  </sheetViews>
  <sheetFormatPr baseColWidth="10" defaultColWidth="12.5" defaultRowHeight="21" customHeight="1"/>
  <cols>
    <col min="1" max="12" width="9.1640625" style="32" customWidth="1"/>
    <col min="13" max="13" width="3" style="32" bestFit="1" customWidth="1"/>
    <col min="14" max="14" width="4" style="32" bestFit="1" customWidth="1"/>
    <col min="15" max="15" width="5" style="32" bestFit="1" customWidth="1"/>
    <col min="16" max="16" width="3" style="32" bestFit="1" customWidth="1"/>
    <col min="17" max="17" width="4" style="32" bestFit="1" customWidth="1"/>
    <col min="18" max="18" width="5" style="32" bestFit="1" customWidth="1"/>
    <col min="19" max="19" width="3" style="32" bestFit="1" customWidth="1"/>
    <col min="20" max="20" width="4" style="32" bestFit="1" customWidth="1"/>
    <col min="21" max="21" width="5" style="32" bestFit="1" customWidth="1"/>
    <col min="22" max="16384" width="12.5" style="32"/>
  </cols>
  <sheetData>
    <row r="1" spans="1:21" ht="21" customHeight="1">
      <c r="A1" s="59" t="s">
        <v>114</v>
      </c>
      <c r="B1" s="59"/>
      <c r="C1" s="59"/>
      <c r="D1" s="59"/>
      <c r="E1" s="59"/>
      <c r="F1" s="59"/>
      <c r="G1" s="59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21" customHeight="1"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21" customHeight="1">
      <c r="A3" s="33"/>
      <c r="B3" s="60" t="s">
        <v>112</v>
      </c>
      <c r="C3" s="60"/>
      <c r="D3" s="60"/>
      <c r="E3" s="60" t="s">
        <v>113</v>
      </c>
      <c r="F3" s="60"/>
      <c r="G3" s="60"/>
      <c r="H3" s="56" t="s">
        <v>109</v>
      </c>
      <c r="I3" s="56"/>
      <c r="J3" s="56"/>
      <c r="K3" s="56"/>
      <c r="L3" s="56"/>
      <c r="M3" s="56"/>
      <c r="N3" s="56"/>
      <c r="O3" s="56"/>
      <c r="P3" s="56"/>
    </row>
    <row r="4" spans="1:21" ht="21" customHeight="1">
      <c r="A4" s="33" t="s">
        <v>103</v>
      </c>
      <c r="B4" s="34" t="s">
        <v>115</v>
      </c>
      <c r="C4" s="34" t="s">
        <v>116</v>
      </c>
      <c r="D4" s="34" t="s">
        <v>16</v>
      </c>
      <c r="E4" s="34" t="s">
        <v>115</v>
      </c>
      <c r="F4" s="34" t="s">
        <v>116</v>
      </c>
      <c r="G4" s="34" t="s">
        <v>16</v>
      </c>
      <c r="H4" s="56"/>
      <c r="I4" s="56"/>
      <c r="J4" s="56"/>
      <c r="K4" s="56"/>
      <c r="L4" s="56"/>
      <c r="M4" s="56"/>
      <c r="N4" s="56"/>
      <c r="O4" s="56"/>
      <c r="P4" s="56"/>
    </row>
    <row r="5" spans="1:21" ht="21" customHeight="1">
      <c r="A5" s="33" t="s">
        <v>104</v>
      </c>
      <c r="B5" s="34" t="s">
        <v>110</v>
      </c>
      <c r="C5" s="34" t="s">
        <v>110</v>
      </c>
      <c r="D5" s="34" t="s">
        <v>110</v>
      </c>
      <c r="E5" s="34"/>
      <c r="F5" s="33"/>
      <c r="G5" s="33"/>
      <c r="H5" s="56" t="s">
        <v>111</v>
      </c>
      <c r="I5" s="56"/>
      <c r="J5" s="56"/>
      <c r="K5" s="56"/>
      <c r="L5" s="56"/>
      <c r="M5" s="56"/>
      <c r="N5" s="56"/>
      <c r="O5" s="56"/>
      <c r="P5" s="56"/>
    </row>
    <row r="6" spans="1:21" ht="21" customHeight="1">
      <c r="A6" s="39" t="s">
        <v>105</v>
      </c>
      <c r="B6" s="34" t="s">
        <v>110</v>
      </c>
      <c r="C6" s="34" t="s">
        <v>110</v>
      </c>
      <c r="D6" s="34" t="s">
        <v>90</v>
      </c>
      <c r="E6" s="34" t="s">
        <v>110</v>
      </c>
      <c r="F6" s="34" t="s">
        <v>110</v>
      </c>
      <c r="G6" s="34" t="s">
        <v>110</v>
      </c>
      <c r="H6" s="56" t="s">
        <v>121</v>
      </c>
      <c r="I6" s="56"/>
      <c r="J6" s="56"/>
      <c r="K6" s="56"/>
      <c r="L6" s="56"/>
      <c r="M6" s="56"/>
      <c r="N6" s="56"/>
      <c r="O6" s="56"/>
      <c r="P6" s="56"/>
    </row>
    <row r="7" spans="1:21" ht="21" customHeight="1">
      <c r="A7" s="33" t="s">
        <v>106</v>
      </c>
      <c r="B7" s="34" t="s">
        <v>110</v>
      </c>
      <c r="C7" s="34" t="s">
        <v>110</v>
      </c>
      <c r="D7" s="34" t="s">
        <v>110</v>
      </c>
      <c r="E7" s="33"/>
      <c r="F7" s="33"/>
      <c r="G7" s="33"/>
      <c r="H7" s="56" t="s">
        <v>122</v>
      </c>
      <c r="I7" s="56"/>
      <c r="J7" s="56"/>
      <c r="K7" s="56"/>
      <c r="L7" s="56"/>
      <c r="M7" s="56"/>
      <c r="N7" s="56"/>
      <c r="O7" s="56"/>
      <c r="P7" s="56"/>
    </row>
    <row r="8" spans="1:21" ht="21" customHeight="1">
      <c r="A8" s="39" t="s">
        <v>107</v>
      </c>
      <c r="B8" s="34" t="s">
        <v>110</v>
      </c>
      <c r="C8" s="34" t="s">
        <v>90</v>
      </c>
      <c r="D8" s="34" t="s">
        <v>110</v>
      </c>
      <c r="E8" s="34" t="s">
        <v>110</v>
      </c>
      <c r="F8" s="34" t="s">
        <v>90</v>
      </c>
      <c r="G8" s="34" t="s">
        <v>110</v>
      </c>
      <c r="H8" s="61" t="s">
        <v>123</v>
      </c>
      <c r="I8" s="62"/>
      <c r="J8" s="62"/>
      <c r="K8" s="62"/>
      <c r="L8" s="62"/>
      <c r="M8" s="62"/>
      <c r="N8" s="62"/>
      <c r="O8" s="62"/>
      <c r="P8" s="63"/>
    </row>
    <row r="9" spans="1:21" ht="21" customHeight="1">
      <c r="A9" s="39" t="s">
        <v>108</v>
      </c>
      <c r="B9" s="34" t="s">
        <v>110</v>
      </c>
      <c r="C9" s="34" t="s">
        <v>110</v>
      </c>
      <c r="D9" s="35" t="s">
        <v>91</v>
      </c>
      <c r="E9" s="34"/>
      <c r="F9" s="34"/>
      <c r="G9" s="35"/>
      <c r="H9" s="58" t="s">
        <v>127</v>
      </c>
      <c r="I9" s="58"/>
      <c r="J9" s="58"/>
      <c r="K9" s="58"/>
      <c r="L9" s="58"/>
      <c r="M9" s="58"/>
      <c r="N9" s="58"/>
      <c r="O9" s="58"/>
      <c r="P9" s="58"/>
    </row>
    <row r="10" spans="1:21" ht="21" customHeight="1">
      <c r="A10" s="33" t="s">
        <v>118</v>
      </c>
      <c r="B10" s="34"/>
      <c r="C10" s="34"/>
      <c r="D10" s="35"/>
      <c r="E10" s="34"/>
      <c r="F10" s="34"/>
      <c r="G10" s="35"/>
      <c r="H10" s="56" t="s">
        <v>119</v>
      </c>
      <c r="I10" s="56"/>
      <c r="J10" s="56"/>
      <c r="K10" s="56"/>
      <c r="L10" s="56"/>
      <c r="M10" s="56"/>
      <c r="N10" s="56"/>
      <c r="O10" s="56"/>
      <c r="P10" s="56"/>
      <c r="Q10" s="36"/>
      <c r="R10" s="36"/>
      <c r="S10" s="36"/>
      <c r="T10" s="36"/>
    </row>
    <row r="11" spans="1:21" ht="21" customHeight="1">
      <c r="A11" s="39" t="s">
        <v>120</v>
      </c>
      <c r="B11" s="35" t="s">
        <v>91</v>
      </c>
      <c r="C11" s="35" t="s">
        <v>91</v>
      </c>
      <c r="D11" s="35" t="s">
        <v>91</v>
      </c>
      <c r="E11" s="34"/>
      <c r="F11" s="34"/>
      <c r="G11" s="35"/>
      <c r="H11" s="58" t="s">
        <v>126</v>
      </c>
      <c r="I11" s="58"/>
      <c r="J11" s="58"/>
      <c r="K11" s="58"/>
      <c r="L11" s="58"/>
      <c r="M11" s="58"/>
      <c r="N11" s="58"/>
      <c r="O11" s="58"/>
      <c r="P11" s="58"/>
    </row>
    <row r="13" spans="1:21" ht="21" customHeight="1"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21" customHeight="1">
      <c r="A14" s="40" t="s">
        <v>128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1:21" ht="21" customHeight="1">
      <c r="A15" s="36" t="s">
        <v>124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21" ht="21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ht="21" customHeight="1" thickBot="1">
      <c r="A17" s="32" t="s">
        <v>125</v>
      </c>
    </row>
    <row r="18" spans="1:12" s="31" customFormat="1" ht="21" customHeight="1">
      <c r="A18" s="53"/>
      <c r="B18" s="48" t="s">
        <v>12</v>
      </c>
      <c r="C18" s="48" t="s">
        <v>13</v>
      </c>
      <c r="D18" s="48" t="s">
        <v>14</v>
      </c>
      <c r="E18" s="49"/>
      <c r="F18" s="49"/>
      <c r="G18" s="48" t="s">
        <v>15</v>
      </c>
      <c r="H18" s="49"/>
      <c r="I18" s="49"/>
      <c r="J18" s="48" t="s">
        <v>16</v>
      </c>
      <c r="K18" s="49"/>
      <c r="L18" s="50"/>
    </row>
    <row r="19" spans="1:12" s="31" customFormat="1" ht="21" customHeight="1">
      <c r="A19" s="54"/>
      <c r="B19" s="55"/>
      <c r="C19" s="55"/>
      <c r="D19" s="23" t="s">
        <v>90</v>
      </c>
      <c r="E19" s="23" t="s">
        <v>89</v>
      </c>
      <c r="F19" s="23" t="s">
        <v>91</v>
      </c>
      <c r="G19" s="23" t="s">
        <v>90</v>
      </c>
      <c r="H19" s="23" t="s">
        <v>89</v>
      </c>
      <c r="I19" s="23" t="s">
        <v>91</v>
      </c>
      <c r="J19" s="23" t="s">
        <v>90</v>
      </c>
      <c r="K19" s="23" t="s">
        <v>89</v>
      </c>
      <c r="L19" s="24" t="s">
        <v>91</v>
      </c>
    </row>
    <row r="20" spans="1:12" s="31" customFormat="1" ht="21" customHeight="1">
      <c r="A20" s="21" t="s">
        <v>88</v>
      </c>
      <c r="B20" s="5">
        <v>7</v>
      </c>
      <c r="C20" s="5">
        <v>6</v>
      </c>
      <c r="D20" s="4">
        <v>0</v>
      </c>
      <c r="E20" s="4">
        <v>0</v>
      </c>
      <c r="F20" s="4">
        <v>1</v>
      </c>
      <c r="G20" s="4">
        <v>1</v>
      </c>
      <c r="H20" s="4">
        <v>0</v>
      </c>
      <c r="I20" s="4">
        <v>1</v>
      </c>
      <c r="J20" s="4">
        <v>1</v>
      </c>
      <c r="K20" s="4">
        <v>0</v>
      </c>
      <c r="L20" s="41">
        <v>2</v>
      </c>
    </row>
    <row r="21" spans="1:12" s="31" customFormat="1" ht="21" customHeight="1">
      <c r="A21" s="51" t="s">
        <v>21</v>
      </c>
      <c r="B21" s="4" t="s">
        <v>22</v>
      </c>
      <c r="C21" s="4" t="s">
        <v>23</v>
      </c>
      <c r="D21" s="4"/>
      <c r="E21" s="4"/>
      <c r="F21" s="4"/>
      <c r="G21" s="4"/>
      <c r="H21" s="4"/>
      <c r="I21" s="4"/>
      <c r="J21" s="4"/>
      <c r="K21" s="4"/>
      <c r="L21" s="41"/>
    </row>
    <row r="22" spans="1:12" s="31" customFormat="1" ht="21" customHeight="1" thickBot="1">
      <c r="A22" s="52"/>
      <c r="B22" s="22">
        <v>2</v>
      </c>
      <c r="C22" s="22">
        <v>2</v>
      </c>
      <c r="D22" s="42">
        <v>0</v>
      </c>
      <c r="E22" s="42">
        <v>0</v>
      </c>
      <c r="F22" s="42">
        <v>0</v>
      </c>
      <c r="G22" s="42">
        <v>1</v>
      </c>
      <c r="H22" s="42">
        <v>0</v>
      </c>
      <c r="I22" s="42">
        <v>0</v>
      </c>
      <c r="J22" s="42">
        <v>0</v>
      </c>
      <c r="K22" s="42">
        <v>0</v>
      </c>
      <c r="L22" s="47">
        <v>0</v>
      </c>
    </row>
    <row r="24" spans="1:12" ht="21" customHeight="1">
      <c r="A24" s="36" t="s">
        <v>129</v>
      </c>
    </row>
    <row r="25" spans="1:12" ht="21" customHeight="1">
      <c r="A25" s="36" t="s">
        <v>130</v>
      </c>
    </row>
  </sheetData>
  <mergeCells count="19">
    <mergeCell ref="H10:P10"/>
    <mergeCell ref="J1:U2"/>
    <mergeCell ref="H11:P11"/>
    <mergeCell ref="H3:P4"/>
    <mergeCell ref="A1:G1"/>
    <mergeCell ref="B3:D3"/>
    <mergeCell ref="E3:G3"/>
    <mergeCell ref="H8:P8"/>
    <mergeCell ref="H5:P5"/>
    <mergeCell ref="H6:P6"/>
    <mergeCell ref="H7:P7"/>
    <mergeCell ref="H9:P9"/>
    <mergeCell ref="G18:I18"/>
    <mergeCell ref="J18:L18"/>
    <mergeCell ref="A21:A22"/>
    <mergeCell ref="A18:A19"/>
    <mergeCell ref="B18:B19"/>
    <mergeCell ref="C18:C19"/>
    <mergeCell ref="D18:F18"/>
  </mergeCells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workbookViewId="0">
      <selection activeCell="C16" sqref="C16"/>
    </sheetView>
  </sheetViews>
  <sheetFormatPr baseColWidth="10" defaultColWidth="8.83203125" defaultRowHeight="18"/>
  <cols>
    <col min="1" max="1" width="30.6640625" style="20" customWidth="1"/>
    <col min="2" max="5" width="20.6640625" style="20" customWidth="1"/>
  </cols>
  <sheetData>
    <row r="1" spans="1:5">
      <c r="A1" s="64" t="s">
        <v>0</v>
      </c>
      <c r="B1" s="65"/>
      <c r="C1" s="65"/>
      <c r="D1" s="65"/>
      <c r="E1" s="65"/>
    </row>
    <row r="2" spans="1:5" ht="19" thickBot="1"/>
    <row r="3" spans="1:5" ht="19" thickBot="1">
      <c r="A3" t="s">
        <v>1</v>
      </c>
      <c r="B3" s="38"/>
    </row>
    <row r="5" spans="1: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>
      <c r="A6" s="2" t="s">
        <v>7</v>
      </c>
      <c r="B6" s="1" t="s">
        <v>8</v>
      </c>
      <c r="C6" s="1" t="s">
        <v>8</v>
      </c>
      <c r="D6" s="1" t="s">
        <v>8</v>
      </c>
      <c r="E6" s="1" t="s">
        <v>8</v>
      </c>
    </row>
    <row r="8" spans="1:5">
      <c r="B8" s="20" t="s">
        <v>117</v>
      </c>
    </row>
    <row r="11" spans="1:5">
      <c r="A11" s="19"/>
      <c r="B11" s="19"/>
      <c r="C11" s="19"/>
    </row>
    <row r="12" spans="1:5">
      <c r="B12" s="19"/>
      <c r="C12" s="19"/>
    </row>
    <row r="13" spans="1:5">
      <c r="B13" s="19"/>
      <c r="C13" s="19"/>
    </row>
    <row r="14" spans="1:5">
      <c r="B14" s="19"/>
      <c r="C14" s="19"/>
    </row>
    <row r="15" spans="1:5">
      <c r="B15" s="19"/>
      <c r="C15" s="19"/>
    </row>
  </sheetData>
  <mergeCells count="1">
    <mergeCell ref="A1:E1"/>
  </mergeCells>
  <phoneticPr fontId="1"/>
  <pageMargins left="0.70866141732283472" right="0.70866141732283472" top="0.74803149606299213" bottom="0.74803149606299213" header="0.31496062992125978" footer="0.31496062992125978"/>
  <pageSetup paperSize="9" orientation="landscape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9"/>
  </sheetPr>
  <dimension ref="A1:V85"/>
  <sheetViews>
    <sheetView topLeftCell="A65" zoomScaleNormal="100" zoomScaleSheetLayoutView="92" workbookViewId="0">
      <selection activeCell="T75" sqref="T75"/>
    </sheetView>
  </sheetViews>
  <sheetFormatPr baseColWidth="10" defaultColWidth="8.83203125" defaultRowHeight="25" customHeight="1"/>
  <cols>
    <col min="1" max="1" width="2.83203125" style="3" customWidth="1"/>
    <col min="2" max="3" width="6" style="3" customWidth="1"/>
    <col min="4" max="4" width="8.83203125" style="3" customWidth="1"/>
    <col min="5" max="6" width="9.6640625" style="3" customWidth="1"/>
    <col min="7" max="15" width="5.1640625" style="3" customWidth="1"/>
    <col min="16" max="16" width="8.83203125" style="3" customWidth="1"/>
    <col min="17" max="16384" width="8.83203125" style="3"/>
  </cols>
  <sheetData>
    <row r="1" spans="1:22" ht="25" customHeight="1">
      <c r="A1" s="84" t="s">
        <v>9</v>
      </c>
      <c r="B1" s="86" t="s">
        <v>10</v>
      </c>
      <c r="C1" s="48" t="s">
        <v>11</v>
      </c>
      <c r="D1" s="48"/>
      <c r="E1" s="81" t="s">
        <v>12</v>
      </c>
      <c r="F1" s="48" t="s">
        <v>13</v>
      </c>
      <c r="G1" s="48" t="s">
        <v>14</v>
      </c>
      <c r="H1" s="70"/>
      <c r="I1" s="71"/>
      <c r="J1" s="48" t="s">
        <v>15</v>
      </c>
      <c r="K1" s="70"/>
      <c r="L1" s="71"/>
      <c r="M1" s="76" t="s">
        <v>16</v>
      </c>
      <c r="N1" s="77"/>
      <c r="O1" s="78"/>
      <c r="Q1" s="66" t="s">
        <v>18</v>
      </c>
      <c r="R1" s="66"/>
      <c r="S1" s="66"/>
      <c r="T1" s="66"/>
      <c r="U1" s="66"/>
      <c r="V1" s="66"/>
    </row>
    <row r="2" spans="1:22" ht="25" customHeight="1">
      <c r="A2" s="85"/>
      <c r="B2" s="87"/>
      <c r="C2" s="83"/>
      <c r="D2" s="83"/>
      <c r="E2" s="80"/>
      <c r="F2" s="83"/>
      <c r="G2" s="23" t="s">
        <v>90</v>
      </c>
      <c r="H2" s="23" t="s">
        <v>89</v>
      </c>
      <c r="I2" s="23" t="s">
        <v>91</v>
      </c>
      <c r="J2" s="23" t="s">
        <v>90</v>
      </c>
      <c r="K2" s="23" t="s">
        <v>89</v>
      </c>
      <c r="L2" s="23" t="s">
        <v>91</v>
      </c>
      <c r="M2" s="23" t="s">
        <v>90</v>
      </c>
      <c r="N2" s="23" t="s">
        <v>89</v>
      </c>
      <c r="O2" s="24" t="s">
        <v>91</v>
      </c>
      <c r="P2" s="6"/>
      <c r="Q2" s="110" t="s">
        <v>86</v>
      </c>
      <c r="R2" s="110"/>
      <c r="S2" s="110"/>
      <c r="T2" s="110"/>
      <c r="U2" s="110"/>
      <c r="V2" s="110"/>
    </row>
    <row r="3" spans="1:22" ht="25" customHeight="1">
      <c r="A3" s="51">
        <v>1</v>
      </c>
      <c r="B3" s="112" t="str">
        <f>IF(A3="","",VLOOKUP(A3,学校名!$A$3:$B$52,2))</f>
        <v>自得小学校</v>
      </c>
      <c r="C3" s="114" t="s">
        <v>19</v>
      </c>
      <c r="D3" s="4" t="s">
        <v>88</v>
      </c>
      <c r="E3" s="7"/>
      <c r="F3" s="5"/>
      <c r="G3" s="7"/>
      <c r="H3" s="7"/>
      <c r="I3" s="7"/>
      <c r="J3" s="7"/>
      <c r="K3" s="7"/>
      <c r="L3" s="7"/>
      <c r="M3" s="7"/>
      <c r="N3" s="7"/>
      <c r="O3" s="8"/>
      <c r="Q3" s="110"/>
      <c r="R3" s="110"/>
      <c r="S3" s="110"/>
      <c r="T3" s="110"/>
      <c r="U3" s="110"/>
      <c r="V3" s="110"/>
    </row>
    <row r="4" spans="1:22" ht="25" customHeight="1">
      <c r="A4" s="51"/>
      <c r="B4" s="112"/>
      <c r="C4" s="114"/>
      <c r="D4" s="67" t="s">
        <v>21</v>
      </c>
      <c r="E4" s="9" t="s">
        <v>22</v>
      </c>
      <c r="F4" s="9" t="s">
        <v>23</v>
      </c>
      <c r="G4" s="99"/>
      <c r="H4" s="100"/>
      <c r="I4" s="100"/>
      <c r="J4" s="100"/>
      <c r="K4" s="100"/>
      <c r="L4" s="100"/>
      <c r="M4" s="100"/>
      <c r="N4" s="100"/>
      <c r="O4" s="131"/>
      <c r="Q4" s="110"/>
      <c r="R4" s="110"/>
      <c r="S4" s="110"/>
      <c r="T4" s="110"/>
      <c r="U4" s="110"/>
      <c r="V4" s="110"/>
    </row>
    <row r="5" spans="1:22" ht="25" customHeight="1" thickBot="1">
      <c r="A5" s="111"/>
      <c r="B5" s="113"/>
      <c r="C5" s="115"/>
      <c r="D5" s="69"/>
      <c r="E5" s="22"/>
      <c r="F5" s="22"/>
      <c r="G5" s="22"/>
      <c r="H5" s="22"/>
      <c r="I5" s="22"/>
      <c r="J5" s="22"/>
      <c r="K5" s="22"/>
      <c r="L5" s="22"/>
      <c r="M5" s="22"/>
      <c r="N5" s="22"/>
      <c r="O5" s="37"/>
      <c r="Q5" s="110"/>
      <c r="R5" s="110"/>
      <c r="S5" s="110"/>
      <c r="T5" s="110"/>
      <c r="U5" s="110"/>
      <c r="V5" s="110"/>
    </row>
    <row r="6" spans="1:22" ht="25" customHeight="1" thickBot="1">
      <c r="Q6" s="110"/>
      <c r="R6" s="110"/>
      <c r="S6" s="110"/>
      <c r="T6" s="110"/>
      <c r="U6" s="110"/>
      <c r="V6" s="110"/>
    </row>
    <row r="7" spans="1:22" ht="25" customHeight="1">
      <c r="A7" s="84" t="s">
        <v>9</v>
      </c>
      <c r="B7" s="86" t="s">
        <v>10</v>
      </c>
      <c r="C7" s="48" t="s">
        <v>11</v>
      </c>
      <c r="D7" s="48"/>
      <c r="E7" s="81" t="s">
        <v>12</v>
      </c>
      <c r="F7" s="48" t="s">
        <v>13</v>
      </c>
      <c r="G7" s="48" t="s">
        <v>14</v>
      </c>
      <c r="H7" s="70"/>
      <c r="I7" s="71"/>
      <c r="J7" s="48" t="s">
        <v>15</v>
      </c>
      <c r="K7" s="70"/>
      <c r="L7" s="71"/>
      <c r="M7" s="76" t="s">
        <v>16</v>
      </c>
      <c r="N7" s="77"/>
      <c r="O7" s="78"/>
      <c r="Q7" s="110"/>
      <c r="R7" s="110"/>
      <c r="S7" s="110"/>
      <c r="T7" s="110"/>
      <c r="U7" s="110"/>
      <c r="V7" s="110"/>
    </row>
    <row r="8" spans="1:22" ht="25" customHeight="1">
      <c r="A8" s="85"/>
      <c r="B8" s="87"/>
      <c r="C8" s="83"/>
      <c r="D8" s="83"/>
      <c r="E8" s="80"/>
      <c r="F8" s="83"/>
      <c r="G8" s="23" t="s">
        <v>90</v>
      </c>
      <c r="H8" s="23" t="s">
        <v>89</v>
      </c>
      <c r="I8" s="23" t="s">
        <v>91</v>
      </c>
      <c r="J8" s="23" t="s">
        <v>90</v>
      </c>
      <c r="K8" s="23" t="s">
        <v>89</v>
      </c>
      <c r="L8" s="23" t="s">
        <v>91</v>
      </c>
      <c r="M8" s="23" t="s">
        <v>90</v>
      </c>
      <c r="N8" s="23" t="s">
        <v>89</v>
      </c>
      <c r="O8" s="24" t="s">
        <v>91</v>
      </c>
      <c r="Q8" s="110"/>
      <c r="R8" s="110"/>
      <c r="S8" s="110"/>
      <c r="T8" s="110"/>
      <c r="U8" s="110"/>
      <c r="V8" s="110"/>
    </row>
    <row r="9" spans="1:22" ht="25" customHeight="1">
      <c r="A9" s="116">
        <f>IF($A$3="","",$A$3)</f>
        <v>1</v>
      </c>
      <c r="B9" s="112" t="str">
        <f>IF(A9="","",VLOOKUP(A9,学校名!$A$3:$B$52,2))</f>
        <v>自得小学校</v>
      </c>
      <c r="C9" s="114" t="s">
        <v>92</v>
      </c>
      <c r="D9" s="4" t="s">
        <v>88</v>
      </c>
      <c r="E9" s="7"/>
      <c r="F9" s="5"/>
      <c r="G9" s="7"/>
      <c r="H9" s="7"/>
      <c r="I9" s="7"/>
      <c r="J9" s="7"/>
      <c r="K9" s="7"/>
      <c r="L9" s="7"/>
      <c r="M9" s="7"/>
      <c r="N9" s="7"/>
      <c r="O9" s="8"/>
    </row>
    <row r="10" spans="1:22" ht="25" customHeight="1">
      <c r="A10" s="117"/>
      <c r="B10" s="112"/>
      <c r="C10" s="114"/>
      <c r="D10" s="67" t="s">
        <v>21</v>
      </c>
      <c r="E10" s="9" t="s">
        <v>22</v>
      </c>
      <c r="F10" s="9" t="s">
        <v>23</v>
      </c>
      <c r="G10" s="99"/>
      <c r="H10" s="100"/>
      <c r="I10" s="100"/>
      <c r="J10" s="100"/>
      <c r="K10" s="100"/>
      <c r="L10" s="100"/>
      <c r="M10" s="100"/>
      <c r="N10" s="100"/>
      <c r="O10" s="131"/>
    </row>
    <row r="11" spans="1:22" ht="25" customHeight="1" thickBot="1">
      <c r="A11" s="118"/>
      <c r="B11" s="113"/>
      <c r="C11" s="115"/>
      <c r="D11" s="69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37"/>
    </row>
    <row r="12" spans="1:22" ht="25" customHeight="1" thickBot="1"/>
    <row r="13" spans="1:22" ht="25" customHeight="1">
      <c r="A13" s="84" t="s">
        <v>9</v>
      </c>
      <c r="B13" s="86" t="s">
        <v>10</v>
      </c>
      <c r="C13" s="48" t="s">
        <v>11</v>
      </c>
      <c r="D13" s="48"/>
      <c r="E13" s="81" t="s">
        <v>12</v>
      </c>
      <c r="F13" s="48" t="s">
        <v>13</v>
      </c>
      <c r="G13" s="48" t="s">
        <v>14</v>
      </c>
      <c r="H13" s="70"/>
      <c r="I13" s="71"/>
      <c r="J13" s="48" t="s">
        <v>15</v>
      </c>
      <c r="K13" s="70"/>
      <c r="L13" s="71"/>
      <c r="M13" s="76" t="s">
        <v>16</v>
      </c>
      <c r="N13" s="77"/>
      <c r="O13" s="78"/>
    </row>
    <row r="14" spans="1:22" ht="25" customHeight="1">
      <c r="A14" s="85"/>
      <c r="B14" s="87"/>
      <c r="C14" s="83"/>
      <c r="D14" s="83"/>
      <c r="E14" s="80"/>
      <c r="F14" s="83"/>
      <c r="G14" s="23" t="s">
        <v>90</v>
      </c>
      <c r="H14" s="23" t="s">
        <v>89</v>
      </c>
      <c r="I14" s="23" t="s">
        <v>91</v>
      </c>
      <c r="J14" s="23" t="s">
        <v>90</v>
      </c>
      <c r="K14" s="23" t="s">
        <v>89</v>
      </c>
      <c r="L14" s="23" t="s">
        <v>91</v>
      </c>
      <c r="M14" s="23" t="s">
        <v>90</v>
      </c>
      <c r="N14" s="23" t="s">
        <v>89</v>
      </c>
      <c r="O14" s="24" t="s">
        <v>91</v>
      </c>
    </row>
    <row r="15" spans="1:22" ht="25" customHeight="1">
      <c r="A15" s="51">
        <f>IF($A$3="","",$A$3)</f>
        <v>1</v>
      </c>
      <c r="B15" s="112" t="str">
        <f>IF(A15="","",VLOOKUP(A15,学校名!$A$3:$B$52,2))</f>
        <v>自得小学校</v>
      </c>
      <c r="C15" s="114" t="s">
        <v>93</v>
      </c>
      <c r="D15" s="4" t="s">
        <v>88</v>
      </c>
      <c r="E15" s="7"/>
      <c r="F15" s="5"/>
      <c r="G15" s="5"/>
      <c r="H15" s="5"/>
      <c r="I15" s="5"/>
      <c r="J15" s="5"/>
      <c r="K15" s="5"/>
      <c r="L15" s="5"/>
      <c r="M15" s="5"/>
      <c r="N15" s="5"/>
      <c r="O15" s="8"/>
    </row>
    <row r="16" spans="1:22" ht="25" customHeight="1">
      <c r="A16" s="51"/>
      <c r="B16" s="112"/>
      <c r="C16" s="114"/>
      <c r="D16" s="67" t="s">
        <v>21</v>
      </c>
      <c r="E16" s="9" t="s">
        <v>22</v>
      </c>
      <c r="F16" s="9" t="s">
        <v>23</v>
      </c>
      <c r="G16" s="99"/>
      <c r="H16" s="100"/>
      <c r="I16" s="100"/>
      <c r="J16" s="100"/>
      <c r="K16" s="100"/>
      <c r="L16" s="100"/>
      <c r="M16" s="100"/>
      <c r="N16" s="100"/>
      <c r="O16" s="131"/>
    </row>
    <row r="17" spans="1:15" ht="25" customHeight="1" thickBot="1">
      <c r="A17" s="111"/>
      <c r="B17" s="113"/>
      <c r="C17" s="115"/>
      <c r="D17" s="69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37"/>
    </row>
    <row r="18" spans="1:15" ht="25" customHeight="1" thickBot="1"/>
    <row r="19" spans="1:15" ht="25" customHeight="1">
      <c r="A19" s="84" t="s">
        <v>9</v>
      </c>
      <c r="B19" s="86" t="s">
        <v>10</v>
      </c>
      <c r="C19" s="48" t="s">
        <v>11</v>
      </c>
      <c r="D19" s="48"/>
      <c r="E19" s="81" t="s">
        <v>12</v>
      </c>
      <c r="F19" s="48" t="s">
        <v>13</v>
      </c>
      <c r="G19" s="48" t="s">
        <v>14</v>
      </c>
      <c r="H19" s="70"/>
      <c r="I19" s="71"/>
      <c r="J19" s="48" t="s">
        <v>15</v>
      </c>
      <c r="K19" s="70"/>
      <c r="L19" s="71"/>
      <c r="M19" s="76" t="s">
        <v>16</v>
      </c>
      <c r="N19" s="77"/>
      <c r="O19" s="78"/>
    </row>
    <row r="20" spans="1:15" ht="25" customHeight="1">
      <c r="A20" s="85"/>
      <c r="B20" s="87"/>
      <c r="C20" s="83"/>
      <c r="D20" s="83"/>
      <c r="E20" s="80"/>
      <c r="F20" s="83"/>
      <c r="G20" s="23" t="s">
        <v>90</v>
      </c>
      <c r="H20" s="23" t="s">
        <v>89</v>
      </c>
      <c r="I20" s="23" t="s">
        <v>91</v>
      </c>
      <c r="J20" s="23" t="s">
        <v>90</v>
      </c>
      <c r="K20" s="23" t="s">
        <v>89</v>
      </c>
      <c r="L20" s="23" t="s">
        <v>91</v>
      </c>
      <c r="M20" s="23" t="s">
        <v>90</v>
      </c>
      <c r="N20" s="23" t="s">
        <v>89</v>
      </c>
      <c r="O20" s="24" t="s">
        <v>91</v>
      </c>
    </row>
    <row r="21" spans="1:15" ht="25" customHeight="1">
      <c r="A21" s="51">
        <f>IF($A$3="","",$A$3)</f>
        <v>1</v>
      </c>
      <c r="B21" s="112" t="str">
        <f>IF(A21="","",VLOOKUP(A21,学校名!$A$3:$B$52,2))</f>
        <v>自得小学校</v>
      </c>
      <c r="C21" s="114" t="s">
        <v>94</v>
      </c>
      <c r="D21" s="4" t="s">
        <v>88</v>
      </c>
      <c r="E21" s="7"/>
      <c r="F21" s="5"/>
      <c r="G21" s="5"/>
      <c r="H21" s="5"/>
      <c r="I21" s="5"/>
      <c r="J21" s="5"/>
      <c r="K21" s="5"/>
      <c r="L21" s="5"/>
      <c r="M21" s="5"/>
      <c r="N21" s="5"/>
      <c r="O21" s="8"/>
    </row>
    <row r="22" spans="1:15" ht="25" customHeight="1">
      <c r="A22" s="51"/>
      <c r="B22" s="112"/>
      <c r="C22" s="114"/>
      <c r="D22" s="67" t="s">
        <v>21</v>
      </c>
      <c r="E22" s="9" t="s">
        <v>22</v>
      </c>
      <c r="F22" s="9" t="s">
        <v>23</v>
      </c>
      <c r="G22" s="99"/>
      <c r="H22" s="100"/>
      <c r="I22" s="100"/>
      <c r="J22" s="100"/>
      <c r="K22" s="100"/>
      <c r="L22" s="100"/>
      <c r="M22" s="100"/>
      <c r="N22" s="100"/>
      <c r="O22" s="131"/>
    </row>
    <row r="23" spans="1:15" ht="25" customHeight="1" thickBot="1">
      <c r="A23" s="111"/>
      <c r="B23" s="113"/>
      <c r="C23" s="115"/>
      <c r="D23" s="69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37"/>
    </row>
    <row r="24" spans="1:15" ht="25" customHeight="1" thickBot="1"/>
    <row r="25" spans="1:15" ht="25" customHeight="1">
      <c r="A25" s="84" t="s">
        <v>9</v>
      </c>
      <c r="B25" s="86" t="s">
        <v>10</v>
      </c>
      <c r="C25" s="48" t="s">
        <v>11</v>
      </c>
      <c r="D25" s="48"/>
      <c r="E25" s="81" t="s">
        <v>12</v>
      </c>
      <c r="F25" s="48" t="s">
        <v>13</v>
      </c>
      <c r="G25" s="48" t="s">
        <v>14</v>
      </c>
      <c r="H25" s="70"/>
      <c r="I25" s="71"/>
      <c r="J25" s="48" t="s">
        <v>15</v>
      </c>
      <c r="K25" s="70"/>
      <c r="L25" s="71"/>
      <c r="M25" s="76" t="s">
        <v>16</v>
      </c>
      <c r="N25" s="77"/>
      <c r="O25" s="78"/>
    </row>
    <row r="26" spans="1:15" ht="25" customHeight="1">
      <c r="A26" s="85"/>
      <c r="B26" s="87"/>
      <c r="C26" s="83"/>
      <c r="D26" s="83"/>
      <c r="E26" s="80"/>
      <c r="F26" s="83"/>
      <c r="G26" s="23" t="s">
        <v>90</v>
      </c>
      <c r="H26" s="23" t="s">
        <v>89</v>
      </c>
      <c r="I26" s="23" t="s">
        <v>91</v>
      </c>
      <c r="J26" s="23" t="s">
        <v>90</v>
      </c>
      <c r="K26" s="23" t="s">
        <v>89</v>
      </c>
      <c r="L26" s="23" t="s">
        <v>91</v>
      </c>
      <c r="M26" s="23" t="s">
        <v>90</v>
      </c>
      <c r="N26" s="23" t="s">
        <v>89</v>
      </c>
      <c r="O26" s="24" t="s">
        <v>91</v>
      </c>
    </row>
    <row r="27" spans="1:15" ht="25" customHeight="1">
      <c r="A27" s="51">
        <f>IF($A$3="","",$A$3)</f>
        <v>1</v>
      </c>
      <c r="B27" s="112" t="str">
        <f>IF(A27="","",VLOOKUP(A27,学校名!$A$3:$B$52,2))</f>
        <v>自得小学校</v>
      </c>
      <c r="C27" s="114" t="s">
        <v>95</v>
      </c>
      <c r="D27" s="4" t="s">
        <v>88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8"/>
    </row>
    <row r="28" spans="1:15" ht="25" customHeight="1">
      <c r="A28" s="51"/>
      <c r="B28" s="112"/>
      <c r="C28" s="114"/>
      <c r="D28" s="67" t="s">
        <v>21</v>
      </c>
      <c r="E28" s="9" t="s">
        <v>22</v>
      </c>
      <c r="F28" s="9" t="s">
        <v>23</v>
      </c>
      <c r="G28" s="99"/>
      <c r="H28" s="100"/>
      <c r="I28" s="100"/>
      <c r="J28" s="100"/>
      <c r="K28" s="100"/>
      <c r="L28" s="100"/>
      <c r="M28" s="100"/>
      <c r="N28" s="100"/>
      <c r="O28" s="131"/>
    </row>
    <row r="29" spans="1:15" ht="25" customHeight="1" thickBot="1">
      <c r="A29" s="111"/>
      <c r="B29" s="113"/>
      <c r="C29" s="115"/>
      <c r="D29" s="69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37"/>
    </row>
    <row r="30" spans="1:15" ht="25" customHeight="1" thickBot="1"/>
    <row r="31" spans="1:15" ht="25" customHeight="1">
      <c r="A31" s="84" t="s">
        <v>9</v>
      </c>
      <c r="B31" s="86" t="s">
        <v>10</v>
      </c>
      <c r="C31" s="48" t="s">
        <v>11</v>
      </c>
      <c r="D31" s="48"/>
      <c r="E31" s="81" t="s">
        <v>12</v>
      </c>
      <c r="F31" s="48" t="s">
        <v>13</v>
      </c>
      <c r="G31" s="48" t="s">
        <v>14</v>
      </c>
      <c r="H31" s="70"/>
      <c r="I31" s="71"/>
      <c r="J31" s="48" t="s">
        <v>15</v>
      </c>
      <c r="K31" s="70"/>
      <c r="L31" s="71"/>
      <c r="M31" s="76" t="s">
        <v>16</v>
      </c>
      <c r="N31" s="77"/>
      <c r="O31" s="78"/>
    </row>
    <row r="32" spans="1:15" ht="25" customHeight="1">
      <c r="A32" s="85"/>
      <c r="B32" s="87"/>
      <c r="C32" s="83"/>
      <c r="D32" s="83"/>
      <c r="E32" s="80"/>
      <c r="F32" s="83"/>
      <c r="G32" s="23" t="s">
        <v>90</v>
      </c>
      <c r="H32" s="23" t="s">
        <v>89</v>
      </c>
      <c r="I32" s="23" t="s">
        <v>91</v>
      </c>
      <c r="J32" s="23" t="s">
        <v>90</v>
      </c>
      <c r="K32" s="23" t="s">
        <v>89</v>
      </c>
      <c r="L32" s="23" t="s">
        <v>91</v>
      </c>
      <c r="M32" s="23" t="s">
        <v>90</v>
      </c>
      <c r="N32" s="23" t="s">
        <v>89</v>
      </c>
      <c r="O32" s="24" t="s">
        <v>91</v>
      </c>
    </row>
    <row r="33" spans="1:15" ht="25" customHeight="1">
      <c r="A33" s="51">
        <f>IF($A$3="","",$A$3)</f>
        <v>1</v>
      </c>
      <c r="B33" s="112" t="str">
        <f>IF(A33="","",VLOOKUP(A33,学校名!$A$3:$B$52,2))</f>
        <v>自得小学校</v>
      </c>
      <c r="C33" s="114" t="s">
        <v>96</v>
      </c>
      <c r="D33" s="4" t="s">
        <v>88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1:15" ht="25" customHeight="1">
      <c r="A34" s="51"/>
      <c r="B34" s="112"/>
      <c r="C34" s="114"/>
      <c r="D34" s="67" t="s">
        <v>21</v>
      </c>
      <c r="E34" s="9" t="s">
        <v>22</v>
      </c>
      <c r="F34" s="9" t="s">
        <v>23</v>
      </c>
      <c r="G34" s="99"/>
      <c r="H34" s="100"/>
      <c r="I34" s="100"/>
      <c r="J34" s="100"/>
      <c r="K34" s="100"/>
      <c r="L34" s="100"/>
      <c r="M34" s="100"/>
      <c r="N34" s="100"/>
      <c r="O34" s="131"/>
    </row>
    <row r="35" spans="1:15" ht="25" customHeight="1" thickBot="1">
      <c r="A35" s="111"/>
      <c r="B35" s="113"/>
      <c r="C35" s="115"/>
      <c r="D35" s="69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37"/>
    </row>
    <row r="36" spans="1:15" ht="25" customHeight="1" thickBot="1"/>
    <row r="37" spans="1:15" ht="25" customHeight="1">
      <c r="A37" s="106" t="s">
        <v>9</v>
      </c>
      <c r="B37" s="72" t="s">
        <v>10</v>
      </c>
      <c r="C37" s="72" t="s">
        <v>11</v>
      </c>
      <c r="D37" s="72"/>
      <c r="E37" s="72" t="s">
        <v>12</v>
      </c>
      <c r="F37" s="72" t="s">
        <v>13</v>
      </c>
      <c r="G37" s="48" t="s">
        <v>14</v>
      </c>
      <c r="H37" s="70"/>
      <c r="I37" s="71"/>
      <c r="J37" s="48" t="s">
        <v>15</v>
      </c>
      <c r="K37" s="70"/>
      <c r="L37" s="71"/>
      <c r="M37" s="76" t="s">
        <v>16</v>
      </c>
      <c r="N37" s="77"/>
      <c r="O37" s="78"/>
    </row>
    <row r="38" spans="1:15" ht="25" customHeight="1">
      <c r="A38" s="107"/>
      <c r="B38" s="73"/>
      <c r="C38" s="73"/>
      <c r="D38" s="73"/>
      <c r="E38" s="73"/>
      <c r="F38" s="73"/>
      <c r="G38" s="23" t="s">
        <v>90</v>
      </c>
      <c r="H38" s="23" t="s">
        <v>89</v>
      </c>
      <c r="I38" s="23" t="s">
        <v>91</v>
      </c>
      <c r="J38" s="23" t="s">
        <v>90</v>
      </c>
      <c r="K38" s="23" t="s">
        <v>89</v>
      </c>
      <c r="L38" s="23" t="s">
        <v>91</v>
      </c>
      <c r="M38" s="23" t="s">
        <v>90</v>
      </c>
      <c r="N38" s="23" t="s">
        <v>89</v>
      </c>
      <c r="O38" s="24" t="s">
        <v>91</v>
      </c>
    </row>
    <row r="39" spans="1:15" ht="25" customHeight="1">
      <c r="A39" s="119">
        <f>IF($A$3="","",$A$3)</f>
        <v>1</v>
      </c>
      <c r="B39" s="112" t="str">
        <f>IF(A39="","",VLOOKUP(A39,学校名!$A$3:$B$52,2))</f>
        <v>自得小学校</v>
      </c>
      <c r="C39" s="122" t="s">
        <v>97</v>
      </c>
      <c r="D39" s="27" t="s">
        <v>87</v>
      </c>
      <c r="E39" s="28"/>
      <c r="F39" s="28"/>
      <c r="G39" s="5"/>
      <c r="H39" s="5"/>
      <c r="I39" s="5"/>
      <c r="J39" s="5"/>
      <c r="K39" s="5"/>
      <c r="L39" s="5"/>
      <c r="M39" s="5"/>
      <c r="N39" s="5"/>
      <c r="O39" s="8"/>
    </row>
    <row r="40" spans="1:15" ht="25" customHeight="1">
      <c r="A40" s="120"/>
      <c r="B40" s="112"/>
      <c r="C40" s="123"/>
      <c r="D40" s="74" t="s">
        <v>21</v>
      </c>
      <c r="E40" s="29" t="s">
        <v>22</v>
      </c>
      <c r="F40" s="29" t="s">
        <v>23</v>
      </c>
      <c r="G40" s="99"/>
      <c r="H40" s="100"/>
      <c r="I40" s="100"/>
      <c r="J40" s="100"/>
      <c r="K40" s="100"/>
      <c r="L40" s="100"/>
      <c r="M40" s="100"/>
      <c r="N40" s="100"/>
      <c r="O40" s="131"/>
    </row>
    <row r="41" spans="1:15" ht="25" customHeight="1" thickBot="1">
      <c r="A41" s="121"/>
      <c r="B41" s="113"/>
      <c r="C41" s="124"/>
      <c r="D41" s="75"/>
      <c r="E41" s="30"/>
      <c r="F41" s="30"/>
      <c r="G41" s="22"/>
      <c r="H41" s="22"/>
      <c r="I41" s="22"/>
      <c r="J41" s="22"/>
      <c r="K41" s="22"/>
      <c r="L41" s="22"/>
      <c r="M41" s="22"/>
      <c r="N41" s="22"/>
      <c r="O41" s="37"/>
    </row>
    <row r="42" spans="1:15" ht="25" customHeight="1" thickBo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ht="25" customHeight="1">
      <c r="A43" s="106" t="s">
        <v>9</v>
      </c>
      <c r="B43" s="72" t="s">
        <v>10</v>
      </c>
      <c r="C43" s="72" t="s">
        <v>11</v>
      </c>
      <c r="D43" s="72"/>
      <c r="E43" s="72" t="s">
        <v>12</v>
      </c>
      <c r="F43" s="72" t="s">
        <v>13</v>
      </c>
      <c r="G43" s="48" t="s">
        <v>14</v>
      </c>
      <c r="H43" s="70"/>
      <c r="I43" s="71"/>
      <c r="J43" s="48" t="s">
        <v>15</v>
      </c>
      <c r="K43" s="70"/>
      <c r="L43" s="71"/>
      <c r="M43" s="76" t="s">
        <v>16</v>
      </c>
      <c r="N43" s="77"/>
      <c r="O43" s="78"/>
    </row>
    <row r="44" spans="1:15" ht="25" customHeight="1">
      <c r="A44" s="107"/>
      <c r="B44" s="73"/>
      <c r="C44" s="73"/>
      <c r="D44" s="73"/>
      <c r="E44" s="73"/>
      <c r="F44" s="73"/>
      <c r="G44" s="23" t="s">
        <v>90</v>
      </c>
      <c r="H44" s="23" t="s">
        <v>89</v>
      </c>
      <c r="I44" s="23" t="s">
        <v>91</v>
      </c>
      <c r="J44" s="23" t="s">
        <v>90</v>
      </c>
      <c r="K44" s="23" t="s">
        <v>89</v>
      </c>
      <c r="L44" s="23" t="s">
        <v>91</v>
      </c>
      <c r="M44" s="23" t="s">
        <v>90</v>
      </c>
      <c r="N44" s="23" t="s">
        <v>89</v>
      </c>
      <c r="O44" s="24" t="s">
        <v>91</v>
      </c>
    </row>
    <row r="45" spans="1:15" ht="25" customHeight="1">
      <c r="A45" s="119">
        <f>IF($A$3="","",$A$3)</f>
        <v>1</v>
      </c>
      <c r="B45" s="112" t="str">
        <f>IF(A45="","",VLOOKUP(A45,学校名!$A$3:$B$52,2))</f>
        <v>自得小学校</v>
      </c>
      <c r="C45" s="122" t="s">
        <v>98</v>
      </c>
      <c r="D45" s="27" t="s">
        <v>87</v>
      </c>
      <c r="E45" s="28"/>
      <c r="F45" s="28"/>
      <c r="G45" s="5"/>
      <c r="H45" s="5"/>
      <c r="I45" s="5"/>
      <c r="J45" s="5"/>
      <c r="K45" s="5"/>
      <c r="L45" s="5"/>
      <c r="M45" s="5"/>
      <c r="N45" s="5"/>
      <c r="O45" s="8"/>
    </row>
    <row r="46" spans="1:15" ht="25" customHeight="1">
      <c r="A46" s="120"/>
      <c r="B46" s="112"/>
      <c r="C46" s="123"/>
      <c r="D46" s="74" t="s">
        <v>21</v>
      </c>
      <c r="E46" s="29" t="s">
        <v>22</v>
      </c>
      <c r="F46" s="29" t="s">
        <v>23</v>
      </c>
      <c r="G46" s="99"/>
      <c r="H46" s="100"/>
      <c r="I46" s="100"/>
      <c r="J46" s="100"/>
      <c r="K46" s="100"/>
      <c r="L46" s="100"/>
      <c r="M46" s="100"/>
      <c r="N46" s="100"/>
      <c r="O46" s="131"/>
    </row>
    <row r="47" spans="1:15" ht="25" customHeight="1" thickBot="1">
      <c r="A47" s="121"/>
      <c r="B47" s="113"/>
      <c r="C47" s="124"/>
      <c r="D47" s="75"/>
      <c r="E47" s="30"/>
      <c r="F47" s="30"/>
      <c r="G47" s="22"/>
      <c r="H47" s="22"/>
      <c r="I47" s="22"/>
      <c r="J47" s="22"/>
      <c r="K47" s="22"/>
      <c r="L47" s="22"/>
      <c r="M47" s="22"/>
      <c r="N47" s="22"/>
      <c r="O47" s="37"/>
    </row>
    <row r="48" spans="1:15" ht="25" customHeight="1" thickBot="1"/>
    <row r="49" spans="1:15" ht="25" customHeight="1">
      <c r="A49" s="106" t="s">
        <v>9</v>
      </c>
      <c r="B49" s="72" t="s">
        <v>10</v>
      </c>
      <c r="C49" s="72" t="s">
        <v>11</v>
      </c>
      <c r="D49" s="72"/>
      <c r="E49" s="72" t="s">
        <v>12</v>
      </c>
      <c r="F49" s="72" t="s">
        <v>13</v>
      </c>
      <c r="G49" s="48" t="s">
        <v>14</v>
      </c>
      <c r="H49" s="70"/>
      <c r="I49" s="71"/>
      <c r="J49" s="48" t="s">
        <v>15</v>
      </c>
      <c r="K49" s="70"/>
      <c r="L49" s="71"/>
      <c r="M49" s="76" t="s">
        <v>16</v>
      </c>
      <c r="N49" s="77"/>
      <c r="O49" s="78"/>
    </row>
    <row r="50" spans="1:15" ht="25" customHeight="1">
      <c r="A50" s="107"/>
      <c r="B50" s="73"/>
      <c r="C50" s="73"/>
      <c r="D50" s="73"/>
      <c r="E50" s="73"/>
      <c r="F50" s="73"/>
      <c r="G50" s="23" t="s">
        <v>90</v>
      </c>
      <c r="H50" s="23" t="s">
        <v>89</v>
      </c>
      <c r="I50" s="23" t="s">
        <v>91</v>
      </c>
      <c r="J50" s="23" t="s">
        <v>90</v>
      </c>
      <c r="K50" s="23" t="s">
        <v>89</v>
      </c>
      <c r="L50" s="23" t="s">
        <v>91</v>
      </c>
      <c r="M50" s="23" t="s">
        <v>90</v>
      </c>
      <c r="N50" s="23" t="s">
        <v>89</v>
      </c>
      <c r="O50" s="24" t="s">
        <v>91</v>
      </c>
    </row>
    <row r="51" spans="1:15" ht="25" customHeight="1">
      <c r="A51" s="119">
        <f>IF($A$3="","",$A$3)</f>
        <v>1</v>
      </c>
      <c r="B51" s="112" t="str">
        <f>IF(A51="","",VLOOKUP(A51,学校名!$A$3:$B$52,2))</f>
        <v>自得小学校</v>
      </c>
      <c r="C51" s="122" t="s">
        <v>99</v>
      </c>
      <c r="D51" s="27" t="s">
        <v>87</v>
      </c>
      <c r="E51" s="28"/>
      <c r="F51" s="28"/>
      <c r="G51" s="5"/>
      <c r="H51" s="5"/>
      <c r="I51" s="5"/>
      <c r="J51" s="5"/>
      <c r="K51" s="5"/>
      <c r="L51" s="5"/>
      <c r="M51" s="5"/>
      <c r="N51" s="5"/>
      <c r="O51" s="8"/>
    </row>
    <row r="52" spans="1:15" ht="25" customHeight="1">
      <c r="A52" s="120"/>
      <c r="B52" s="112"/>
      <c r="C52" s="123"/>
      <c r="D52" s="74" t="s">
        <v>21</v>
      </c>
      <c r="E52" s="29" t="s">
        <v>22</v>
      </c>
      <c r="F52" s="29" t="s">
        <v>23</v>
      </c>
      <c r="G52" s="99"/>
      <c r="H52" s="100"/>
      <c r="I52" s="100"/>
      <c r="J52" s="100"/>
      <c r="K52" s="100"/>
      <c r="L52" s="100"/>
      <c r="M52" s="100"/>
      <c r="N52" s="100"/>
      <c r="O52" s="131"/>
    </row>
    <row r="53" spans="1:15" ht="25" customHeight="1" thickBot="1">
      <c r="A53" s="121"/>
      <c r="B53" s="113"/>
      <c r="C53" s="124"/>
      <c r="D53" s="75"/>
      <c r="E53" s="30"/>
      <c r="F53" s="30"/>
      <c r="G53" s="22"/>
      <c r="H53" s="22"/>
      <c r="I53" s="22"/>
      <c r="J53" s="22"/>
      <c r="K53" s="22"/>
      <c r="L53" s="22"/>
      <c r="M53" s="22"/>
      <c r="N53" s="22"/>
      <c r="O53" s="37"/>
    </row>
    <row r="54" spans="1:15" ht="25" customHeight="1" thickBo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ht="25" customHeight="1">
      <c r="A55" s="106" t="s">
        <v>9</v>
      </c>
      <c r="B55" s="72" t="s">
        <v>10</v>
      </c>
      <c r="C55" s="72" t="s">
        <v>11</v>
      </c>
      <c r="D55" s="72"/>
      <c r="E55" s="72" t="s">
        <v>12</v>
      </c>
      <c r="F55" s="72" t="s">
        <v>13</v>
      </c>
      <c r="G55" s="48" t="s">
        <v>14</v>
      </c>
      <c r="H55" s="70"/>
      <c r="I55" s="71"/>
      <c r="J55" s="48" t="s">
        <v>15</v>
      </c>
      <c r="K55" s="70"/>
      <c r="L55" s="71"/>
      <c r="M55" s="76" t="s">
        <v>16</v>
      </c>
      <c r="N55" s="77"/>
      <c r="O55" s="78"/>
    </row>
    <row r="56" spans="1:15" ht="25" customHeight="1">
      <c r="A56" s="107"/>
      <c r="B56" s="73"/>
      <c r="C56" s="73"/>
      <c r="D56" s="73"/>
      <c r="E56" s="73"/>
      <c r="F56" s="73"/>
      <c r="G56" s="23" t="s">
        <v>90</v>
      </c>
      <c r="H56" s="23" t="s">
        <v>89</v>
      </c>
      <c r="I56" s="23" t="s">
        <v>91</v>
      </c>
      <c r="J56" s="23" t="s">
        <v>90</v>
      </c>
      <c r="K56" s="23" t="s">
        <v>89</v>
      </c>
      <c r="L56" s="23" t="s">
        <v>91</v>
      </c>
      <c r="M56" s="23" t="s">
        <v>90</v>
      </c>
      <c r="N56" s="23" t="s">
        <v>89</v>
      </c>
      <c r="O56" s="24" t="s">
        <v>91</v>
      </c>
    </row>
    <row r="57" spans="1:15" ht="25" customHeight="1">
      <c r="A57" s="119">
        <f>IF($A$3="","",$A$3)</f>
        <v>1</v>
      </c>
      <c r="B57" s="112" t="str">
        <f>IF(A57="","",VLOOKUP(A57,学校名!$A$3:$B$52,2))</f>
        <v>自得小学校</v>
      </c>
      <c r="C57" s="122" t="s">
        <v>100</v>
      </c>
      <c r="D57" s="27" t="s">
        <v>87</v>
      </c>
      <c r="E57" s="28"/>
      <c r="F57" s="28"/>
      <c r="G57" s="5"/>
      <c r="H57" s="5"/>
      <c r="I57" s="5"/>
      <c r="J57" s="5"/>
      <c r="K57" s="5"/>
      <c r="L57" s="5"/>
      <c r="M57" s="5"/>
      <c r="N57" s="5"/>
      <c r="O57" s="8"/>
    </row>
    <row r="58" spans="1:15" ht="25" customHeight="1">
      <c r="A58" s="120"/>
      <c r="B58" s="112"/>
      <c r="C58" s="123"/>
      <c r="D58" s="74" t="s">
        <v>21</v>
      </c>
      <c r="E58" s="29" t="s">
        <v>22</v>
      </c>
      <c r="F58" s="29" t="s">
        <v>23</v>
      </c>
      <c r="G58" s="99"/>
      <c r="H58" s="100"/>
      <c r="I58" s="100"/>
      <c r="J58" s="100"/>
      <c r="K58" s="100"/>
      <c r="L58" s="100"/>
      <c r="M58" s="100"/>
      <c r="N58" s="100"/>
      <c r="O58" s="131"/>
    </row>
    <row r="59" spans="1:15" ht="25" customHeight="1" thickBot="1">
      <c r="A59" s="121"/>
      <c r="B59" s="113"/>
      <c r="C59" s="124"/>
      <c r="D59" s="75"/>
      <c r="E59" s="30"/>
      <c r="F59" s="30"/>
      <c r="G59" s="22"/>
      <c r="H59" s="22"/>
      <c r="I59" s="22"/>
      <c r="J59" s="22"/>
      <c r="K59" s="22"/>
      <c r="L59" s="22"/>
      <c r="M59" s="22"/>
      <c r="N59" s="22"/>
      <c r="O59" s="37"/>
    </row>
    <row r="60" spans="1:15" ht="25" customHeight="1" thickBot="1"/>
    <row r="61" spans="1:15" ht="25" customHeight="1">
      <c r="A61" s="106" t="s">
        <v>9</v>
      </c>
      <c r="B61" s="72" t="s">
        <v>10</v>
      </c>
      <c r="C61" s="72" t="s">
        <v>11</v>
      </c>
      <c r="D61" s="72"/>
      <c r="E61" s="72" t="s">
        <v>12</v>
      </c>
      <c r="F61" s="72" t="s">
        <v>13</v>
      </c>
      <c r="G61" s="48" t="s">
        <v>14</v>
      </c>
      <c r="H61" s="70"/>
      <c r="I61" s="71"/>
      <c r="J61" s="48" t="s">
        <v>15</v>
      </c>
      <c r="K61" s="70"/>
      <c r="L61" s="71"/>
      <c r="M61" s="76" t="s">
        <v>16</v>
      </c>
      <c r="N61" s="77"/>
      <c r="O61" s="78"/>
    </row>
    <row r="62" spans="1:15" ht="25" customHeight="1">
      <c r="A62" s="107"/>
      <c r="B62" s="73"/>
      <c r="C62" s="73"/>
      <c r="D62" s="73"/>
      <c r="E62" s="73"/>
      <c r="F62" s="73"/>
      <c r="G62" s="23" t="s">
        <v>90</v>
      </c>
      <c r="H62" s="23" t="s">
        <v>89</v>
      </c>
      <c r="I62" s="23" t="s">
        <v>91</v>
      </c>
      <c r="J62" s="23" t="s">
        <v>90</v>
      </c>
      <c r="K62" s="23" t="s">
        <v>89</v>
      </c>
      <c r="L62" s="23" t="s">
        <v>91</v>
      </c>
      <c r="M62" s="23" t="s">
        <v>90</v>
      </c>
      <c r="N62" s="23" t="s">
        <v>89</v>
      </c>
      <c r="O62" s="24" t="s">
        <v>91</v>
      </c>
    </row>
    <row r="63" spans="1:15" ht="25" customHeight="1">
      <c r="A63" s="119">
        <f>IF($A$3="","",$A$3)</f>
        <v>1</v>
      </c>
      <c r="B63" s="112" t="str">
        <f>IF(A63="","",VLOOKUP(A63,学校名!$A$3:$B$52,2))</f>
        <v>自得小学校</v>
      </c>
      <c r="C63" s="122" t="s">
        <v>101</v>
      </c>
      <c r="D63" s="27" t="s">
        <v>87</v>
      </c>
      <c r="E63" s="28"/>
      <c r="F63" s="28"/>
      <c r="G63" s="5"/>
      <c r="H63" s="5"/>
      <c r="I63" s="5"/>
      <c r="J63" s="5"/>
      <c r="K63" s="5"/>
      <c r="L63" s="5"/>
      <c r="M63" s="5"/>
      <c r="N63" s="5"/>
      <c r="O63" s="8"/>
    </row>
    <row r="64" spans="1:15" ht="25" customHeight="1">
      <c r="A64" s="120"/>
      <c r="B64" s="112"/>
      <c r="C64" s="123"/>
      <c r="D64" s="74" t="s">
        <v>21</v>
      </c>
      <c r="E64" s="29" t="s">
        <v>22</v>
      </c>
      <c r="F64" s="29" t="s">
        <v>23</v>
      </c>
      <c r="G64" s="99"/>
      <c r="H64" s="100"/>
      <c r="I64" s="100"/>
      <c r="J64" s="100"/>
      <c r="K64" s="100"/>
      <c r="L64" s="100"/>
      <c r="M64" s="100"/>
      <c r="N64" s="100"/>
      <c r="O64" s="131"/>
    </row>
    <row r="65" spans="1:15" ht="25" customHeight="1" thickBot="1">
      <c r="A65" s="121"/>
      <c r="B65" s="113"/>
      <c r="C65" s="124"/>
      <c r="D65" s="75"/>
      <c r="E65" s="30"/>
      <c r="F65" s="30"/>
      <c r="G65" s="22"/>
      <c r="H65" s="22"/>
      <c r="I65" s="22"/>
      <c r="J65" s="22"/>
      <c r="K65" s="22"/>
      <c r="L65" s="22"/>
      <c r="M65" s="22"/>
      <c r="N65" s="22"/>
      <c r="O65" s="37"/>
    </row>
    <row r="66" spans="1:15" ht="25" customHeight="1" thickBo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5" ht="25" customHeight="1">
      <c r="A67" s="106" t="s">
        <v>9</v>
      </c>
      <c r="B67" s="72" t="s">
        <v>10</v>
      </c>
      <c r="C67" s="72" t="s">
        <v>11</v>
      </c>
      <c r="D67" s="72"/>
      <c r="E67" s="72" t="s">
        <v>12</v>
      </c>
      <c r="F67" s="72" t="s">
        <v>13</v>
      </c>
      <c r="G67" s="48" t="s">
        <v>14</v>
      </c>
      <c r="H67" s="70"/>
      <c r="I67" s="71"/>
      <c r="J67" s="48" t="s">
        <v>15</v>
      </c>
      <c r="K67" s="70"/>
      <c r="L67" s="71"/>
      <c r="M67" s="76" t="s">
        <v>16</v>
      </c>
      <c r="N67" s="77"/>
      <c r="O67" s="78"/>
    </row>
    <row r="68" spans="1:15" ht="25" customHeight="1">
      <c r="A68" s="107"/>
      <c r="B68" s="73"/>
      <c r="C68" s="73"/>
      <c r="D68" s="73"/>
      <c r="E68" s="73"/>
      <c r="F68" s="73"/>
      <c r="G68" s="23" t="s">
        <v>90</v>
      </c>
      <c r="H68" s="23" t="s">
        <v>89</v>
      </c>
      <c r="I68" s="23" t="s">
        <v>91</v>
      </c>
      <c r="J68" s="23" t="s">
        <v>90</v>
      </c>
      <c r="K68" s="23" t="s">
        <v>89</v>
      </c>
      <c r="L68" s="23" t="s">
        <v>91</v>
      </c>
      <c r="M68" s="23" t="s">
        <v>90</v>
      </c>
      <c r="N68" s="23" t="s">
        <v>89</v>
      </c>
      <c r="O68" s="24" t="s">
        <v>91</v>
      </c>
    </row>
    <row r="69" spans="1:15" ht="25" customHeight="1">
      <c r="A69" s="119">
        <f>IF($A$3="","",$A$3)</f>
        <v>1</v>
      </c>
      <c r="B69" s="132" t="str">
        <f>IF(A63="","",VLOOKUP(A63,学校名!$A$3:$B$52,2))</f>
        <v>自得小学校</v>
      </c>
      <c r="C69" s="122" t="s">
        <v>102</v>
      </c>
      <c r="D69" s="27" t="s">
        <v>87</v>
      </c>
      <c r="E69" s="28"/>
      <c r="F69" s="28"/>
      <c r="G69" s="5"/>
      <c r="H69" s="5"/>
      <c r="I69" s="5"/>
      <c r="J69" s="5"/>
      <c r="K69" s="5"/>
      <c r="L69" s="5"/>
      <c r="M69" s="5"/>
      <c r="N69" s="5"/>
      <c r="O69" s="8"/>
    </row>
    <row r="70" spans="1:15" ht="25" customHeight="1">
      <c r="A70" s="120"/>
      <c r="B70" s="133"/>
      <c r="C70" s="123"/>
      <c r="D70" s="74" t="s">
        <v>21</v>
      </c>
      <c r="E70" s="29" t="s">
        <v>22</v>
      </c>
      <c r="F70" s="29" t="s">
        <v>23</v>
      </c>
      <c r="G70" s="99"/>
      <c r="H70" s="100"/>
      <c r="I70" s="100"/>
      <c r="J70" s="100"/>
      <c r="K70" s="100"/>
      <c r="L70" s="100"/>
      <c r="M70" s="100"/>
      <c r="N70" s="100"/>
      <c r="O70" s="131"/>
    </row>
    <row r="71" spans="1:15" ht="27" customHeight="1" thickBot="1">
      <c r="A71" s="121"/>
      <c r="B71" s="134"/>
      <c r="C71" s="124"/>
      <c r="D71" s="75"/>
      <c r="E71" s="30"/>
      <c r="F71" s="30"/>
      <c r="G71" s="22"/>
      <c r="H71" s="22"/>
      <c r="I71" s="22"/>
      <c r="J71" s="22"/>
      <c r="K71" s="22"/>
      <c r="L71" s="22"/>
      <c r="M71" s="22"/>
      <c r="N71" s="22"/>
      <c r="O71" s="37"/>
    </row>
    <row r="72" spans="1:15" ht="25" customHeight="1" thickBot="1"/>
    <row r="73" spans="1:15" ht="25" customHeight="1" thickTop="1">
      <c r="A73" s="95" t="s">
        <v>9</v>
      </c>
      <c r="B73" s="91" t="s">
        <v>10</v>
      </c>
      <c r="C73" s="82" t="s">
        <v>11</v>
      </c>
      <c r="D73" s="82"/>
      <c r="E73" s="79" t="s">
        <v>12</v>
      </c>
      <c r="F73" s="82" t="s">
        <v>13</v>
      </c>
      <c r="G73" s="82" t="s">
        <v>14</v>
      </c>
      <c r="H73" s="93"/>
      <c r="I73" s="94"/>
      <c r="J73" s="82" t="s">
        <v>15</v>
      </c>
      <c r="K73" s="93"/>
      <c r="L73" s="94"/>
      <c r="M73" s="88" t="s">
        <v>16</v>
      </c>
      <c r="N73" s="89"/>
      <c r="O73" s="90"/>
    </row>
    <row r="74" spans="1:15" ht="25" customHeight="1">
      <c r="A74" s="96"/>
      <c r="B74" s="92"/>
      <c r="C74" s="83"/>
      <c r="D74" s="83"/>
      <c r="E74" s="80"/>
      <c r="F74" s="83"/>
      <c r="G74" s="23" t="s">
        <v>90</v>
      </c>
      <c r="H74" s="23" t="s">
        <v>89</v>
      </c>
      <c r="I74" s="23" t="s">
        <v>91</v>
      </c>
      <c r="J74" s="23" t="s">
        <v>90</v>
      </c>
      <c r="K74" s="23" t="s">
        <v>89</v>
      </c>
      <c r="L74" s="23" t="s">
        <v>91</v>
      </c>
      <c r="M74" s="23" t="s">
        <v>90</v>
      </c>
      <c r="N74" s="23" t="s">
        <v>89</v>
      </c>
      <c r="O74" s="43" t="s">
        <v>91</v>
      </c>
    </row>
    <row r="75" spans="1:15" ht="25" customHeight="1">
      <c r="A75" s="128">
        <f>IF($A$3="","",$A$3)</f>
        <v>1</v>
      </c>
      <c r="B75" s="125" t="str">
        <f>IF($B$3="","",$B$3)</f>
        <v>自得小学校</v>
      </c>
      <c r="C75" s="102" t="s">
        <v>29</v>
      </c>
      <c r="D75" s="4" t="s">
        <v>20</v>
      </c>
      <c r="E75" s="5">
        <f>SUM(E3,E15,E27,E39,E51,E63)</f>
        <v>0</v>
      </c>
      <c r="F75" s="5">
        <f t="shared" ref="F75:O75" si="0">SUM(F3,F15,F27,F39,F51,F63)</f>
        <v>0</v>
      </c>
      <c r="G75" s="5">
        <f t="shared" si="0"/>
        <v>0</v>
      </c>
      <c r="H75" s="5">
        <f t="shared" si="0"/>
        <v>0</v>
      </c>
      <c r="I75" s="5">
        <f t="shared" si="0"/>
        <v>0</v>
      </c>
      <c r="J75" s="5">
        <f t="shared" si="0"/>
        <v>0</v>
      </c>
      <c r="K75" s="5">
        <f t="shared" si="0"/>
        <v>0</v>
      </c>
      <c r="L75" s="5">
        <f t="shared" si="0"/>
        <v>0</v>
      </c>
      <c r="M75" s="5">
        <f t="shared" si="0"/>
        <v>0</v>
      </c>
      <c r="N75" s="5">
        <f t="shared" si="0"/>
        <v>0</v>
      </c>
      <c r="O75" s="44">
        <f t="shared" si="0"/>
        <v>0</v>
      </c>
    </row>
    <row r="76" spans="1:15" ht="25" customHeight="1">
      <c r="A76" s="129"/>
      <c r="B76" s="126"/>
      <c r="C76" s="103"/>
      <c r="D76" s="67" t="s">
        <v>21</v>
      </c>
      <c r="E76" s="9" t="s">
        <v>22</v>
      </c>
      <c r="F76" s="9" t="s">
        <v>23</v>
      </c>
      <c r="G76" s="99"/>
      <c r="H76" s="100"/>
      <c r="I76" s="100"/>
      <c r="J76" s="100"/>
      <c r="K76" s="100"/>
      <c r="L76" s="100"/>
      <c r="M76" s="100"/>
      <c r="N76" s="100"/>
      <c r="O76" s="101"/>
    </row>
    <row r="77" spans="1:15" ht="25" customHeight="1" thickBot="1">
      <c r="A77" s="130"/>
      <c r="B77" s="127"/>
      <c r="C77" s="104"/>
      <c r="D77" s="68"/>
      <c r="E77" s="45">
        <f>SUM(E5,E17,E29,E41,E53,E65)</f>
        <v>0</v>
      </c>
      <c r="F77" s="45">
        <f t="shared" ref="F77:O77" si="1">SUM(F5,F17,F29,F41,F53,F65)</f>
        <v>0</v>
      </c>
      <c r="G77" s="45">
        <f t="shared" si="1"/>
        <v>0</v>
      </c>
      <c r="H77" s="45">
        <f t="shared" si="1"/>
        <v>0</v>
      </c>
      <c r="I77" s="45">
        <f t="shared" si="1"/>
        <v>0</v>
      </c>
      <c r="J77" s="45">
        <f t="shared" si="1"/>
        <v>0</v>
      </c>
      <c r="K77" s="45">
        <f t="shared" si="1"/>
        <v>0</v>
      </c>
      <c r="L77" s="45">
        <f t="shared" si="1"/>
        <v>0</v>
      </c>
      <c r="M77" s="45">
        <f t="shared" si="1"/>
        <v>0</v>
      </c>
      <c r="N77" s="45">
        <f t="shared" si="1"/>
        <v>0</v>
      </c>
      <c r="O77" s="46">
        <f t="shared" si="1"/>
        <v>0</v>
      </c>
    </row>
    <row r="78" spans="1:15" ht="25" customHeight="1" thickTop="1" thickBot="1"/>
    <row r="79" spans="1:15" ht="25" customHeight="1" thickTop="1">
      <c r="A79" s="105"/>
      <c r="B79" s="108" t="s">
        <v>10</v>
      </c>
      <c r="C79" s="82" t="s">
        <v>11</v>
      </c>
      <c r="D79" s="82"/>
      <c r="E79" s="79" t="s">
        <v>12</v>
      </c>
      <c r="F79" s="82" t="s">
        <v>13</v>
      </c>
      <c r="G79" s="82" t="s">
        <v>30</v>
      </c>
      <c r="H79" s="93"/>
      <c r="I79" s="94"/>
      <c r="J79" s="82" t="s">
        <v>15</v>
      </c>
      <c r="K79" s="93"/>
      <c r="L79" s="94"/>
      <c r="M79" s="88" t="s">
        <v>16</v>
      </c>
      <c r="N79" s="89"/>
      <c r="O79" s="90"/>
    </row>
    <row r="80" spans="1:15" ht="25" customHeight="1">
      <c r="A80" s="96"/>
      <c r="B80" s="109"/>
      <c r="C80" s="83"/>
      <c r="D80" s="83"/>
      <c r="E80" s="80"/>
      <c r="F80" s="83"/>
      <c r="G80" s="23" t="s">
        <v>90</v>
      </c>
      <c r="H80" s="23" t="s">
        <v>89</v>
      </c>
      <c r="I80" s="23" t="s">
        <v>91</v>
      </c>
      <c r="J80" s="23" t="s">
        <v>90</v>
      </c>
      <c r="K80" s="23" t="s">
        <v>89</v>
      </c>
      <c r="L80" s="23" t="s">
        <v>91</v>
      </c>
      <c r="M80" s="23" t="s">
        <v>90</v>
      </c>
      <c r="N80" s="23" t="s">
        <v>89</v>
      </c>
      <c r="O80" s="43" t="s">
        <v>91</v>
      </c>
    </row>
    <row r="81" spans="1:15" ht="25" customHeight="1">
      <c r="A81" s="128">
        <f>IF($A$3="","",$A$3)</f>
        <v>1</v>
      </c>
      <c r="B81" s="125" t="str">
        <f>IF($B$3="","",$B$3)</f>
        <v>自得小学校</v>
      </c>
      <c r="C81" s="102" t="s">
        <v>31</v>
      </c>
      <c r="D81" s="4" t="s">
        <v>20</v>
      </c>
      <c r="E81" s="5">
        <f>SUM(E9,E21,E33,E45,E57,E69)</f>
        <v>0</v>
      </c>
      <c r="F81" s="5">
        <f t="shared" ref="F81:O81" si="2">SUM(F9,F21,F33,F45,F57,F69)</f>
        <v>0</v>
      </c>
      <c r="G81" s="5">
        <f t="shared" si="2"/>
        <v>0</v>
      </c>
      <c r="H81" s="5">
        <f t="shared" si="2"/>
        <v>0</v>
      </c>
      <c r="I81" s="5">
        <f t="shared" si="2"/>
        <v>0</v>
      </c>
      <c r="J81" s="5">
        <f t="shared" si="2"/>
        <v>0</v>
      </c>
      <c r="K81" s="5">
        <f t="shared" si="2"/>
        <v>0</v>
      </c>
      <c r="L81" s="5">
        <f t="shared" si="2"/>
        <v>0</v>
      </c>
      <c r="M81" s="5">
        <f t="shared" si="2"/>
        <v>0</v>
      </c>
      <c r="N81" s="5">
        <f t="shared" si="2"/>
        <v>0</v>
      </c>
      <c r="O81" s="44">
        <f t="shared" si="2"/>
        <v>0</v>
      </c>
    </row>
    <row r="82" spans="1:15" ht="25" customHeight="1">
      <c r="A82" s="129"/>
      <c r="B82" s="126"/>
      <c r="C82" s="103"/>
      <c r="D82" s="67" t="s">
        <v>21</v>
      </c>
      <c r="E82" s="9" t="s">
        <v>22</v>
      </c>
      <c r="F82" s="9" t="s">
        <v>23</v>
      </c>
      <c r="G82" s="99"/>
      <c r="H82" s="100"/>
      <c r="I82" s="100"/>
      <c r="J82" s="100"/>
      <c r="K82" s="100"/>
      <c r="L82" s="100"/>
      <c r="M82" s="100"/>
      <c r="N82" s="100"/>
      <c r="O82" s="101"/>
    </row>
    <row r="83" spans="1:15" ht="25" customHeight="1" thickBot="1">
      <c r="A83" s="130"/>
      <c r="B83" s="127"/>
      <c r="C83" s="104"/>
      <c r="D83" s="68"/>
      <c r="E83" s="45">
        <f>SUM(E11,E23,E35,E47,E59,E71)</f>
        <v>0</v>
      </c>
      <c r="F83" s="45">
        <f t="shared" ref="F83:O83" si="3">SUM(F11,F23,F35,F47,F59,F71)</f>
        <v>0</v>
      </c>
      <c r="G83" s="45">
        <f t="shared" si="3"/>
        <v>0</v>
      </c>
      <c r="H83" s="45">
        <f t="shared" si="3"/>
        <v>0</v>
      </c>
      <c r="I83" s="45">
        <f t="shared" si="3"/>
        <v>0</v>
      </c>
      <c r="J83" s="45">
        <f t="shared" si="3"/>
        <v>0</v>
      </c>
      <c r="K83" s="45">
        <f t="shared" si="3"/>
        <v>0</v>
      </c>
      <c r="L83" s="45">
        <f t="shared" si="3"/>
        <v>0</v>
      </c>
      <c r="M83" s="45">
        <f t="shared" si="3"/>
        <v>0</v>
      </c>
      <c r="N83" s="45">
        <f t="shared" si="3"/>
        <v>0</v>
      </c>
      <c r="O83" s="46">
        <f t="shared" si="3"/>
        <v>0</v>
      </c>
    </row>
    <row r="84" spans="1:15" ht="25" customHeight="1" thickTop="1"/>
    <row r="85" spans="1:15" ht="25" customHeight="1">
      <c r="C85" s="97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</row>
  </sheetData>
  <mergeCells count="199">
    <mergeCell ref="B75:B77"/>
    <mergeCell ref="A75:A77"/>
    <mergeCell ref="C81:C83"/>
    <mergeCell ref="B81:B83"/>
    <mergeCell ref="A81:A83"/>
    <mergeCell ref="G4:O4"/>
    <mergeCell ref="G10:O10"/>
    <mergeCell ref="G16:O16"/>
    <mergeCell ref="G22:O22"/>
    <mergeCell ref="G28:O28"/>
    <mergeCell ref="G34:O34"/>
    <mergeCell ref="G40:O40"/>
    <mergeCell ref="G46:O46"/>
    <mergeCell ref="G52:O52"/>
    <mergeCell ref="G58:O58"/>
    <mergeCell ref="G64:O64"/>
    <mergeCell ref="G70:O70"/>
    <mergeCell ref="A69:A71"/>
    <mergeCell ref="B69:B71"/>
    <mergeCell ref="C69:C71"/>
    <mergeCell ref="D70:D71"/>
    <mergeCell ref="A63:A65"/>
    <mergeCell ref="B63:B65"/>
    <mergeCell ref="C63:C65"/>
    <mergeCell ref="A67:A68"/>
    <mergeCell ref="B67:B68"/>
    <mergeCell ref="C67:C68"/>
    <mergeCell ref="D67:D68"/>
    <mergeCell ref="E67:E68"/>
    <mergeCell ref="F67:F68"/>
    <mergeCell ref="G67:I67"/>
    <mergeCell ref="J67:L67"/>
    <mergeCell ref="M67:O67"/>
    <mergeCell ref="A57:A59"/>
    <mergeCell ref="B57:B59"/>
    <mergeCell ref="C57:C59"/>
    <mergeCell ref="D58:D59"/>
    <mergeCell ref="A55:A56"/>
    <mergeCell ref="B55:B56"/>
    <mergeCell ref="C55:C56"/>
    <mergeCell ref="D55:D56"/>
    <mergeCell ref="E55:E56"/>
    <mergeCell ref="F55:F56"/>
    <mergeCell ref="G55:I55"/>
    <mergeCell ref="J55:L55"/>
    <mergeCell ref="M55:O55"/>
    <mergeCell ref="A43:A44"/>
    <mergeCell ref="B43:B44"/>
    <mergeCell ref="C43:C44"/>
    <mergeCell ref="E43:E44"/>
    <mergeCell ref="F43:F44"/>
    <mergeCell ref="G43:I43"/>
    <mergeCell ref="J43:L43"/>
    <mergeCell ref="M43:O43"/>
    <mergeCell ref="A45:A47"/>
    <mergeCell ref="B45:B47"/>
    <mergeCell ref="C45:C47"/>
    <mergeCell ref="D46:D47"/>
    <mergeCell ref="A51:A53"/>
    <mergeCell ref="B51:B53"/>
    <mergeCell ref="C51:C53"/>
    <mergeCell ref="D52:D53"/>
    <mergeCell ref="B49:B50"/>
    <mergeCell ref="C49:C50"/>
    <mergeCell ref="D49:D50"/>
    <mergeCell ref="E49:E50"/>
    <mergeCell ref="G25:I25"/>
    <mergeCell ref="J25:L25"/>
    <mergeCell ref="A31:A32"/>
    <mergeCell ref="B31:B32"/>
    <mergeCell ref="C31:C32"/>
    <mergeCell ref="D31:D32"/>
    <mergeCell ref="E31:E32"/>
    <mergeCell ref="A39:A41"/>
    <mergeCell ref="B39:B41"/>
    <mergeCell ref="C39:C41"/>
    <mergeCell ref="A37:A38"/>
    <mergeCell ref="B37:B38"/>
    <mergeCell ref="C37:C38"/>
    <mergeCell ref="D37:D38"/>
    <mergeCell ref="E37:E38"/>
    <mergeCell ref="F37:F38"/>
    <mergeCell ref="F49:F50"/>
    <mergeCell ref="G49:I49"/>
    <mergeCell ref="J49:L49"/>
    <mergeCell ref="M49:O49"/>
    <mergeCell ref="G37:I37"/>
    <mergeCell ref="J37:L37"/>
    <mergeCell ref="M37:O37"/>
    <mergeCell ref="A15:A17"/>
    <mergeCell ref="B15:B17"/>
    <mergeCell ref="C15:C17"/>
    <mergeCell ref="F31:F32"/>
    <mergeCell ref="G31:I31"/>
    <mergeCell ref="J31:L31"/>
    <mergeCell ref="M31:O31"/>
    <mergeCell ref="A33:A35"/>
    <mergeCell ref="B33:B35"/>
    <mergeCell ref="C33:C35"/>
    <mergeCell ref="D34:D35"/>
    <mergeCell ref="M25:O25"/>
    <mergeCell ref="A27:A29"/>
    <mergeCell ref="B27:B29"/>
    <mergeCell ref="C27:C29"/>
    <mergeCell ref="D28:D29"/>
    <mergeCell ref="A21:A23"/>
    <mergeCell ref="B21:B23"/>
    <mergeCell ref="C21:C23"/>
    <mergeCell ref="A25:A26"/>
    <mergeCell ref="B25:B26"/>
    <mergeCell ref="C25:C26"/>
    <mergeCell ref="D25:D26"/>
    <mergeCell ref="E25:E26"/>
    <mergeCell ref="F13:F14"/>
    <mergeCell ref="C13:C14"/>
    <mergeCell ref="A13:A14"/>
    <mergeCell ref="F25:F26"/>
    <mergeCell ref="C7:C8"/>
    <mergeCell ref="Q2:V8"/>
    <mergeCell ref="M13:O13"/>
    <mergeCell ref="G13:I13"/>
    <mergeCell ref="A3:A5"/>
    <mergeCell ref="B3:B5"/>
    <mergeCell ref="C3:C5"/>
    <mergeCell ref="A9:A11"/>
    <mergeCell ref="B9:B11"/>
    <mergeCell ref="C9:C11"/>
    <mergeCell ref="C85:N85"/>
    <mergeCell ref="J73:L73"/>
    <mergeCell ref="G76:O76"/>
    <mergeCell ref="G82:O82"/>
    <mergeCell ref="C75:C77"/>
    <mergeCell ref="A79:A80"/>
    <mergeCell ref="C79:C80"/>
    <mergeCell ref="A61:A62"/>
    <mergeCell ref="A19:A20"/>
    <mergeCell ref="B79:B80"/>
    <mergeCell ref="D79:D80"/>
    <mergeCell ref="D22:D23"/>
    <mergeCell ref="E61:E62"/>
    <mergeCell ref="J61:L61"/>
    <mergeCell ref="B19:B20"/>
    <mergeCell ref="M19:O19"/>
    <mergeCell ref="C73:C74"/>
    <mergeCell ref="J79:L79"/>
    <mergeCell ref="G73:I73"/>
    <mergeCell ref="E19:E20"/>
    <mergeCell ref="M79:O79"/>
    <mergeCell ref="G19:I19"/>
    <mergeCell ref="C19:C20"/>
    <mergeCell ref="A49:A50"/>
    <mergeCell ref="G1:I1"/>
    <mergeCell ref="G61:I61"/>
    <mergeCell ref="J7:L7"/>
    <mergeCell ref="D82:D83"/>
    <mergeCell ref="A1:A2"/>
    <mergeCell ref="B7:B8"/>
    <mergeCell ref="D7:D8"/>
    <mergeCell ref="M73:O73"/>
    <mergeCell ref="B13:B14"/>
    <mergeCell ref="B1:B2"/>
    <mergeCell ref="M1:O1"/>
    <mergeCell ref="A7:A8"/>
    <mergeCell ref="F19:F20"/>
    <mergeCell ref="E79:E80"/>
    <mergeCell ref="B73:B74"/>
    <mergeCell ref="G79:I79"/>
    <mergeCell ref="A73:A74"/>
    <mergeCell ref="D19:D20"/>
    <mergeCell ref="F79:F80"/>
    <mergeCell ref="F61:F62"/>
    <mergeCell ref="C61:C62"/>
    <mergeCell ref="D16:D17"/>
    <mergeCell ref="J13:L13"/>
    <mergeCell ref="D13:D14"/>
    <mergeCell ref="Q1:V1"/>
    <mergeCell ref="D76:D77"/>
    <mergeCell ref="D4:D5"/>
    <mergeCell ref="G7:I7"/>
    <mergeCell ref="D43:D44"/>
    <mergeCell ref="D64:D65"/>
    <mergeCell ref="M61:O61"/>
    <mergeCell ref="D61:D62"/>
    <mergeCell ref="B61:B62"/>
    <mergeCell ref="J19:L19"/>
    <mergeCell ref="E73:E74"/>
    <mergeCell ref="E13:E14"/>
    <mergeCell ref="D40:D41"/>
    <mergeCell ref="D73:D74"/>
    <mergeCell ref="C1:C2"/>
    <mergeCell ref="E1:E2"/>
    <mergeCell ref="D10:D11"/>
    <mergeCell ref="F7:F8"/>
    <mergeCell ref="E7:E8"/>
    <mergeCell ref="D1:D2"/>
    <mergeCell ref="F1:F2"/>
    <mergeCell ref="F73:F74"/>
    <mergeCell ref="J1:L1"/>
    <mergeCell ref="M7:O7"/>
  </mergeCells>
  <phoneticPr fontId="1"/>
  <printOptions horizontalCentered="1"/>
  <pageMargins left="0.25" right="0.25" top="0.75" bottom="0.75" header="0.3" footer="0.3"/>
  <pageSetup paperSize="9" scale="97" orientation="portrait" horizontalDpi="4294967293" verticalDpi="0"/>
  <rowBreaks count="2" manualBreakCount="2">
    <brk id="29" max="14" man="1"/>
    <brk id="5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9"/>
  </sheetPr>
  <dimension ref="A1:V57"/>
  <sheetViews>
    <sheetView zoomScale="125" zoomScaleNormal="100" workbookViewId="0">
      <selection activeCell="B10" sqref="B10:B13"/>
    </sheetView>
  </sheetViews>
  <sheetFormatPr baseColWidth="10" defaultColWidth="8.83203125" defaultRowHeight="14"/>
  <cols>
    <col min="1" max="1" width="2.83203125" style="3" customWidth="1"/>
    <col min="2" max="3" width="6" style="3" customWidth="1"/>
    <col min="4" max="4" width="8.83203125" style="3" customWidth="1"/>
    <col min="5" max="6" width="9.6640625" style="3" customWidth="1"/>
    <col min="7" max="15" width="5.1640625" style="3" customWidth="1"/>
    <col min="16" max="16" width="8.83203125" style="3" customWidth="1"/>
    <col min="17" max="16384" width="8.83203125" style="3"/>
  </cols>
  <sheetData>
    <row r="1" spans="1:22" ht="18" customHeight="1">
      <c r="A1" s="84" t="s">
        <v>9</v>
      </c>
      <c r="B1" s="86" t="s">
        <v>10</v>
      </c>
      <c r="C1" s="48" t="s">
        <v>11</v>
      </c>
      <c r="D1" s="81"/>
      <c r="E1" s="48" t="s">
        <v>32</v>
      </c>
      <c r="F1" s="86" t="s">
        <v>33</v>
      </c>
      <c r="G1" s="48" t="s">
        <v>14</v>
      </c>
      <c r="H1" s="70"/>
      <c r="I1" s="71"/>
      <c r="J1" s="48" t="s">
        <v>15</v>
      </c>
      <c r="K1" s="70"/>
      <c r="L1" s="71"/>
      <c r="M1" s="76" t="s">
        <v>16</v>
      </c>
      <c r="N1" s="77"/>
      <c r="O1" s="78"/>
    </row>
    <row r="2" spans="1:22" ht="18" customHeight="1">
      <c r="A2" s="85"/>
      <c r="B2" s="87"/>
      <c r="C2" s="83"/>
      <c r="D2" s="80"/>
      <c r="E2" s="83"/>
      <c r="F2" s="87"/>
      <c r="G2" s="23" t="s">
        <v>90</v>
      </c>
      <c r="H2" s="23" t="s">
        <v>89</v>
      </c>
      <c r="I2" s="23" t="s">
        <v>91</v>
      </c>
      <c r="J2" s="23" t="s">
        <v>90</v>
      </c>
      <c r="K2" s="23" t="s">
        <v>89</v>
      </c>
      <c r="L2" s="23" t="s">
        <v>91</v>
      </c>
      <c r="M2" s="23" t="s">
        <v>90</v>
      </c>
      <c r="N2" s="23" t="s">
        <v>89</v>
      </c>
      <c r="O2" s="24" t="s">
        <v>91</v>
      </c>
      <c r="R2" s="143" t="s">
        <v>18</v>
      </c>
      <c r="S2" s="98"/>
      <c r="T2" s="98"/>
      <c r="U2" s="98"/>
    </row>
    <row r="3" spans="1:22" ht="37.5" customHeight="1" thickBot="1">
      <c r="A3" s="51"/>
      <c r="B3" s="147" t="str">
        <f>IF(A3="","",VLOOKUP(A3,学校名!$D$3:$E$22,2))</f>
        <v/>
      </c>
      <c r="C3" s="115" t="s">
        <v>19</v>
      </c>
      <c r="D3" s="4" t="s">
        <v>20</v>
      </c>
      <c r="E3" s="7"/>
      <c r="F3" s="5"/>
      <c r="G3" s="5"/>
      <c r="H3" s="5"/>
      <c r="I3" s="5"/>
      <c r="J3" s="5"/>
      <c r="K3" s="5"/>
      <c r="L3" s="5"/>
      <c r="M3" s="5"/>
      <c r="N3" s="5"/>
      <c r="O3" s="8"/>
      <c r="Q3" s="162" t="s">
        <v>86</v>
      </c>
      <c r="R3" s="162"/>
      <c r="S3" s="162"/>
      <c r="T3" s="162"/>
      <c r="U3" s="162"/>
      <c r="V3" s="162"/>
    </row>
    <row r="4" spans="1:22" ht="12.75" customHeight="1">
      <c r="A4" s="136"/>
      <c r="B4" s="148"/>
      <c r="C4" s="138"/>
      <c r="D4" s="67" t="s">
        <v>21</v>
      </c>
      <c r="E4" s="9" t="s">
        <v>22</v>
      </c>
      <c r="F4" s="9" t="s">
        <v>23</v>
      </c>
      <c r="G4" s="135"/>
      <c r="H4" s="135"/>
      <c r="I4" s="135"/>
      <c r="J4" s="135"/>
      <c r="K4" s="135"/>
      <c r="L4" s="135"/>
      <c r="M4" s="135"/>
      <c r="N4" s="135"/>
      <c r="O4" s="144"/>
      <c r="Q4" s="162"/>
      <c r="R4" s="162"/>
      <c r="S4" s="162"/>
      <c r="T4" s="162"/>
      <c r="U4" s="162"/>
      <c r="V4" s="162"/>
    </row>
    <row r="5" spans="1:22" ht="25" customHeight="1">
      <c r="A5" s="136"/>
      <c r="B5" s="148"/>
      <c r="C5" s="138"/>
      <c r="D5" s="83"/>
      <c r="E5" s="10"/>
      <c r="F5" s="5"/>
      <c r="G5" s="83"/>
      <c r="H5" s="83"/>
      <c r="I5" s="83"/>
      <c r="J5" s="83"/>
      <c r="K5" s="83"/>
      <c r="L5" s="83"/>
      <c r="M5" s="83"/>
      <c r="N5" s="83"/>
      <c r="O5" s="145"/>
      <c r="Q5" s="162"/>
      <c r="R5" s="162"/>
      <c r="S5" s="162"/>
      <c r="T5" s="162"/>
      <c r="U5" s="162"/>
      <c r="V5" s="162"/>
    </row>
    <row r="6" spans="1:22" ht="37.5" customHeight="1" thickBot="1">
      <c r="A6" s="137"/>
      <c r="B6" s="149"/>
      <c r="C6" s="69"/>
      <c r="D6" s="140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2"/>
      <c r="Q6" s="162"/>
      <c r="R6" s="162"/>
      <c r="S6" s="162"/>
      <c r="T6" s="162"/>
      <c r="U6" s="162"/>
      <c r="V6" s="162"/>
    </row>
    <row r="7" spans="1:22" ht="15" thickBot="1">
      <c r="Q7" s="162"/>
      <c r="R7" s="162"/>
      <c r="S7" s="162"/>
      <c r="T7" s="162"/>
      <c r="U7" s="162"/>
      <c r="V7" s="162"/>
    </row>
    <row r="8" spans="1:22" ht="18" customHeight="1">
      <c r="A8" s="84" t="s">
        <v>9</v>
      </c>
      <c r="B8" s="139" t="s">
        <v>10</v>
      </c>
      <c r="C8" s="48" t="s">
        <v>11</v>
      </c>
      <c r="D8" s="81"/>
      <c r="E8" s="48" t="s">
        <v>32</v>
      </c>
      <c r="F8" s="86" t="s">
        <v>33</v>
      </c>
      <c r="G8" s="48" t="s">
        <v>14</v>
      </c>
      <c r="H8" s="70"/>
      <c r="I8" s="71"/>
      <c r="J8" s="48" t="s">
        <v>15</v>
      </c>
      <c r="K8" s="70"/>
      <c r="L8" s="71"/>
      <c r="M8" s="76" t="s">
        <v>16</v>
      </c>
      <c r="N8" s="77"/>
      <c r="O8" s="78"/>
    </row>
    <row r="9" spans="1:22" ht="18" customHeight="1">
      <c r="A9" s="85"/>
      <c r="B9" s="109"/>
      <c r="C9" s="83"/>
      <c r="D9" s="80"/>
      <c r="E9" s="83"/>
      <c r="F9" s="87"/>
      <c r="G9" s="23" t="s">
        <v>90</v>
      </c>
      <c r="H9" s="23" t="s">
        <v>89</v>
      </c>
      <c r="I9" s="23" t="s">
        <v>91</v>
      </c>
      <c r="J9" s="23" t="s">
        <v>90</v>
      </c>
      <c r="K9" s="23" t="s">
        <v>89</v>
      </c>
      <c r="L9" s="23" t="s">
        <v>91</v>
      </c>
      <c r="M9" s="23" t="s">
        <v>90</v>
      </c>
      <c r="N9" s="23" t="s">
        <v>89</v>
      </c>
      <c r="O9" s="24" t="s">
        <v>91</v>
      </c>
    </row>
    <row r="10" spans="1:22" ht="37.5" customHeight="1" thickBot="1">
      <c r="A10" s="51" t="str">
        <f>IF($A$3="","",$A$3)</f>
        <v/>
      </c>
      <c r="B10" s="147" t="str">
        <f>IF($B$3="","",$B$3)</f>
        <v/>
      </c>
      <c r="C10" s="115" t="s">
        <v>24</v>
      </c>
      <c r="D10" s="4" t="s">
        <v>20</v>
      </c>
      <c r="E10" s="7"/>
      <c r="F10" s="5"/>
      <c r="G10" s="5"/>
      <c r="H10" s="5"/>
      <c r="I10" s="5"/>
      <c r="J10" s="5"/>
      <c r="K10" s="5"/>
      <c r="L10" s="5"/>
      <c r="M10" s="5"/>
      <c r="N10" s="5"/>
      <c r="O10" s="8"/>
    </row>
    <row r="11" spans="1:22" ht="12.75" customHeight="1">
      <c r="A11" s="136"/>
      <c r="B11" s="148"/>
      <c r="C11" s="138"/>
      <c r="D11" s="67" t="s">
        <v>21</v>
      </c>
      <c r="E11" s="9" t="s">
        <v>22</v>
      </c>
      <c r="F11" s="9" t="s">
        <v>23</v>
      </c>
      <c r="G11" s="135"/>
      <c r="H11" s="135"/>
      <c r="I11" s="135"/>
      <c r="J11" s="135"/>
      <c r="K11" s="135"/>
      <c r="L11" s="135"/>
      <c r="M11" s="135"/>
      <c r="N11" s="135"/>
      <c r="O11" s="144"/>
    </row>
    <row r="12" spans="1:22" ht="25" customHeight="1">
      <c r="A12" s="136"/>
      <c r="B12" s="148"/>
      <c r="C12" s="138"/>
      <c r="D12" s="83"/>
      <c r="E12" s="10"/>
      <c r="F12" s="5"/>
      <c r="G12" s="83"/>
      <c r="H12" s="83"/>
      <c r="I12" s="83"/>
      <c r="J12" s="83"/>
      <c r="K12" s="83"/>
      <c r="L12" s="83"/>
      <c r="M12" s="83"/>
      <c r="N12" s="83"/>
      <c r="O12" s="145"/>
    </row>
    <row r="13" spans="1:22" ht="37.5" customHeight="1" thickBot="1">
      <c r="A13" s="137"/>
      <c r="B13" s="149"/>
      <c r="C13" s="69"/>
      <c r="D13" s="140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2"/>
    </row>
    <row r="14" spans="1:22" ht="15" thickBot="1"/>
    <row r="15" spans="1:22" ht="18" customHeight="1">
      <c r="A15" s="84" t="s">
        <v>9</v>
      </c>
      <c r="B15" s="139" t="s">
        <v>10</v>
      </c>
      <c r="C15" s="48" t="s">
        <v>11</v>
      </c>
      <c r="D15" s="81"/>
      <c r="E15" s="48" t="s">
        <v>32</v>
      </c>
      <c r="F15" s="86" t="s">
        <v>33</v>
      </c>
      <c r="G15" s="48" t="s">
        <v>14</v>
      </c>
      <c r="H15" s="70"/>
      <c r="I15" s="71"/>
      <c r="J15" s="48" t="s">
        <v>15</v>
      </c>
      <c r="K15" s="70"/>
      <c r="L15" s="71"/>
      <c r="M15" s="76" t="s">
        <v>16</v>
      </c>
      <c r="N15" s="77"/>
      <c r="O15" s="78"/>
    </row>
    <row r="16" spans="1:22" ht="18" customHeight="1">
      <c r="A16" s="85"/>
      <c r="B16" s="109"/>
      <c r="C16" s="83"/>
      <c r="D16" s="80"/>
      <c r="E16" s="83"/>
      <c r="F16" s="87"/>
      <c r="G16" s="23" t="s">
        <v>90</v>
      </c>
      <c r="H16" s="23" t="s">
        <v>89</v>
      </c>
      <c r="I16" s="23" t="s">
        <v>91</v>
      </c>
      <c r="J16" s="23" t="s">
        <v>90</v>
      </c>
      <c r="K16" s="23" t="s">
        <v>89</v>
      </c>
      <c r="L16" s="23" t="s">
        <v>91</v>
      </c>
      <c r="M16" s="23" t="s">
        <v>90</v>
      </c>
      <c r="N16" s="23" t="s">
        <v>89</v>
      </c>
      <c r="O16" s="24" t="s">
        <v>91</v>
      </c>
    </row>
    <row r="17" spans="1:15" ht="37.5" customHeight="1" thickBot="1">
      <c r="A17" s="51" t="str">
        <f>IF($A$3="","",$A$3)</f>
        <v/>
      </c>
      <c r="B17" s="147" t="str">
        <f>IF($B$3="","",$B$3)</f>
        <v/>
      </c>
      <c r="C17" s="115" t="s">
        <v>25</v>
      </c>
      <c r="D17" s="4" t="s">
        <v>20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8"/>
    </row>
    <row r="18" spans="1:15" ht="12.75" customHeight="1">
      <c r="A18" s="136"/>
      <c r="B18" s="148"/>
      <c r="C18" s="138"/>
      <c r="D18" s="67" t="s">
        <v>21</v>
      </c>
      <c r="E18" s="9" t="s">
        <v>22</v>
      </c>
      <c r="F18" s="9" t="s">
        <v>23</v>
      </c>
      <c r="G18" s="135"/>
      <c r="H18" s="135"/>
      <c r="I18" s="135"/>
      <c r="J18" s="135"/>
      <c r="K18" s="135"/>
      <c r="L18" s="135"/>
      <c r="M18" s="135"/>
      <c r="N18" s="135"/>
      <c r="O18" s="144"/>
    </row>
    <row r="19" spans="1:15" ht="25" customHeight="1">
      <c r="A19" s="136"/>
      <c r="B19" s="148"/>
      <c r="C19" s="138"/>
      <c r="D19" s="83"/>
      <c r="E19" s="10"/>
      <c r="F19" s="5"/>
      <c r="G19" s="83"/>
      <c r="H19" s="83"/>
      <c r="I19" s="83"/>
      <c r="J19" s="83"/>
      <c r="K19" s="83"/>
      <c r="L19" s="83"/>
      <c r="M19" s="83"/>
      <c r="N19" s="83"/>
      <c r="O19" s="145"/>
    </row>
    <row r="20" spans="1:15" ht="37.5" customHeight="1" thickBot="1">
      <c r="A20" s="137"/>
      <c r="B20" s="149"/>
      <c r="C20" s="69"/>
      <c r="D20" s="140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2"/>
    </row>
    <row r="21" spans="1:15" ht="15" thickBot="1"/>
    <row r="22" spans="1:15" ht="18" customHeight="1">
      <c r="A22" s="84" t="s">
        <v>9</v>
      </c>
      <c r="B22" s="139" t="s">
        <v>10</v>
      </c>
      <c r="C22" s="48" t="s">
        <v>11</v>
      </c>
      <c r="D22" s="81"/>
      <c r="E22" s="48" t="s">
        <v>32</v>
      </c>
      <c r="F22" s="86" t="s">
        <v>33</v>
      </c>
      <c r="G22" s="48" t="s">
        <v>14</v>
      </c>
      <c r="H22" s="70"/>
      <c r="I22" s="71"/>
      <c r="J22" s="48" t="s">
        <v>15</v>
      </c>
      <c r="K22" s="70"/>
      <c r="L22" s="71"/>
      <c r="M22" s="76" t="s">
        <v>16</v>
      </c>
      <c r="N22" s="77"/>
      <c r="O22" s="78"/>
    </row>
    <row r="23" spans="1:15" ht="18" customHeight="1">
      <c r="A23" s="85"/>
      <c r="B23" s="109"/>
      <c r="C23" s="83"/>
      <c r="D23" s="80"/>
      <c r="E23" s="83"/>
      <c r="F23" s="87"/>
      <c r="G23" s="23" t="s">
        <v>90</v>
      </c>
      <c r="H23" s="23" t="s">
        <v>89</v>
      </c>
      <c r="I23" s="23" t="s">
        <v>91</v>
      </c>
      <c r="J23" s="23" t="s">
        <v>90</v>
      </c>
      <c r="K23" s="23" t="s">
        <v>89</v>
      </c>
      <c r="L23" s="23" t="s">
        <v>91</v>
      </c>
      <c r="M23" s="23" t="s">
        <v>90</v>
      </c>
      <c r="N23" s="23" t="s">
        <v>89</v>
      </c>
      <c r="O23" s="24" t="s">
        <v>91</v>
      </c>
    </row>
    <row r="24" spans="1:15" ht="37.5" customHeight="1" thickBot="1">
      <c r="A24" s="51" t="str">
        <f>IF($A$3="","",$A$3)</f>
        <v/>
      </c>
      <c r="B24" s="147" t="str">
        <f>IF($B$3="","",$B$3)</f>
        <v/>
      </c>
      <c r="C24" s="115" t="s">
        <v>26</v>
      </c>
      <c r="D24" s="4" t="s">
        <v>20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8"/>
    </row>
    <row r="25" spans="1:15" ht="12.75" customHeight="1">
      <c r="A25" s="136"/>
      <c r="B25" s="148"/>
      <c r="C25" s="138"/>
      <c r="D25" s="67" t="s">
        <v>21</v>
      </c>
      <c r="E25" s="9" t="s">
        <v>22</v>
      </c>
      <c r="F25" s="9" t="s">
        <v>23</v>
      </c>
      <c r="G25" s="135"/>
      <c r="H25" s="135"/>
      <c r="I25" s="135"/>
      <c r="J25" s="135"/>
      <c r="K25" s="135"/>
      <c r="L25" s="135"/>
      <c r="M25" s="135"/>
      <c r="N25" s="135"/>
      <c r="O25" s="144"/>
    </row>
    <row r="26" spans="1:15" ht="25" customHeight="1">
      <c r="A26" s="136"/>
      <c r="B26" s="148"/>
      <c r="C26" s="138"/>
      <c r="D26" s="83"/>
      <c r="E26" s="10"/>
      <c r="F26" s="5"/>
      <c r="G26" s="83"/>
      <c r="H26" s="83"/>
      <c r="I26" s="83"/>
      <c r="J26" s="83"/>
      <c r="K26" s="83"/>
      <c r="L26" s="83"/>
      <c r="M26" s="83"/>
      <c r="N26" s="83"/>
      <c r="O26" s="145"/>
    </row>
    <row r="27" spans="1:15" ht="37.5" customHeight="1" thickBot="1">
      <c r="A27" s="137"/>
      <c r="B27" s="149"/>
      <c r="C27" s="69"/>
      <c r="D27" s="140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2"/>
    </row>
    <row r="28" spans="1:15" ht="13.25" customHeight="1" thickBot="1">
      <c r="A28" s="6"/>
      <c r="B28" s="17"/>
      <c r="C28" s="1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ht="18" customHeight="1">
      <c r="A29" s="84" t="s">
        <v>9</v>
      </c>
      <c r="B29" s="86" t="s">
        <v>10</v>
      </c>
      <c r="C29" s="48" t="s">
        <v>11</v>
      </c>
      <c r="D29" s="81"/>
      <c r="E29" s="48" t="s">
        <v>32</v>
      </c>
      <c r="F29" s="86" t="s">
        <v>33</v>
      </c>
      <c r="G29" s="48" t="s">
        <v>14</v>
      </c>
      <c r="H29" s="70"/>
      <c r="I29" s="71"/>
      <c r="J29" s="48" t="s">
        <v>15</v>
      </c>
      <c r="K29" s="70"/>
      <c r="L29" s="71"/>
      <c r="M29" s="76" t="s">
        <v>16</v>
      </c>
      <c r="N29" s="77"/>
      <c r="O29" s="78"/>
    </row>
    <row r="30" spans="1:15" ht="18" customHeight="1">
      <c r="A30" s="85"/>
      <c r="B30" s="87"/>
      <c r="C30" s="83"/>
      <c r="D30" s="80"/>
      <c r="E30" s="83"/>
      <c r="F30" s="87"/>
      <c r="G30" s="23" t="s">
        <v>90</v>
      </c>
      <c r="H30" s="23" t="s">
        <v>89</v>
      </c>
      <c r="I30" s="23" t="s">
        <v>91</v>
      </c>
      <c r="J30" s="23" t="s">
        <v>90</v>
      </c>
      <c r="K30" s="23" t="s">
        <v>89</v>
      </c>
      <c r="L30" s="23" t="s">
        <v>91</v>
      </c>
      <c r="M30" s="23" t="s">
        <v>90</v>
      </c>
      <c r="N30" s="23" t="s">
        <v>89</v>
      </c>
      <c r="O30" s="24" t="s">
        <v>91</v>
      </c>
    </row>
    <row r="31" spans="1:15" ht="37.5" customHeight="1" thickBot="1">
      <c r="A31" s="51" t="str">
        <f>IF($A$3="","",$A$3)</f>
        <v/>
      </c>
      <c r="B31" s="147" t="str">
        <f>IF($B$3="","",$B$3)</f>
        <v/>
      </c>
      <c r="C31" s="115" t="s">
        <v>27</v>
      </c>
      <c r="D31" s="4" t="s">
        <v>20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8"/>
    </row>
    <row r="32" spans="1:15" ht="12.75" customHeight="1">
      <c r="A32" s="136"/>
      <c r="B32" s="148"/>
      <c r="C32" s="138"/>
      <c r="D32" s="67" t="s">
        <v>21</v>
      </c>
      <c r="E32" s="9" t="s">
        <v>22</v>
      </c>
      <c r="F32" s="9" t="s">
        <v>23</v>
      </c>
      <c r="G32" s="135"/>
      <c r="H32" s="135"/>
      <c r="I32" s="135"/>
      <c r="J32" s="135"/>
      <c r="K32" s="135"/>
      <c r="L32" s="135"/>
      <c r="M32" s="135"/>
      <c r="N32" s="135"/>
      <c r="O32" s="144"/>
    </row>
    <row r="33" spans="1:15" ht="25" customHeight="1">
      <c r="A33" s="136"/>
      <c r="B33" s="148"/>
      <c r="C33" s="138"/>
      <c r="D33" s="83"/>
      <c r="E33" s="10"/>
      <c r="F33" s="5"/>
      <c r="G33" s="83"/>
      <c r="H33" s="83"/>
      <c r="I33" s="83"/>
      <c r="J33" s="83"/>
      <c r="K33" s="83"/>
      <c r="L33" s="83"/>
      <c r="M33" s="83"/>
      <c r="N33" s="83"/>
      <c r="O33" s="145"/>
    </row>
    <row r="34" spans="1:15" ht="37.5" customHeight="1" thickBot="1">
      <c r="A34" s="137"/>
      <c r="B34" s="149"/>
      <c r="C34" s="69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2"/>
    </row>
    <row r="35" spans="1:15" ht="15" thickBot="1"/>
    <row r="36" spans="1:15" ht="18" customHeight="1">
      <c r="A36" s="84" t="s">
        <v>9</v>
      </c>
      <c r="B36" s="139" t="s">
        <v>10</v>
      </c>
      <c r="C36" s="48" t="s">
        <v>11</v>
      </c>
      <c r="D36" s="81"/>
      <c r="E36" s="48" t="s">
        <v>32</v>
      </c>
      <c r="F36" s="86" t="s">
        <v>33</v>
      </c>
      <c r="G36" s="48" t="s">
        <v>14</v>
      </c>
      <c r="H36" s="70"/>
      <c r="I36" s="71"/>
      <c r="J36" s="48" t="s">
        <v>15</v>
      </c>
      <c r="K36" s="70"/>
      <c r="L36" s="71"/>
      <c r="M36" s="76" t="s">
        <v>16</v>
      </c>
      <c r="N36" s="77"/>
      <c r="O36" s="78"/>
    </row>
    <row r="37" spans="1:15" ht="18" customHeight="1">
      <c r="A37" s="85"/>
      <c r="B37" s="109"/>
      <c r="C37" s="83"/>
      <c r="D37" s="80"/>
      <c r="E37" s="83"/>
      <c r="F37" s="87"/>
      <c r="G37" s="23" t="s">
        <v>90</v>
      </c>
      <c r="H37" s="23" t="s">
        <v>89</v>
      </c>
      <c r="I37" s="23" t="s">
        <v>91</v>
      </c>
      <c r="J37" s="23" t="s">
        <v>90</v>
      </c>
      <c r="K37" s="23" t="s">
        <v>89</v>
      </c>
      <c r="L37" s="23" t="s">
        <v>91</v>
      </c>
      <c r="M37" s="23" t="s">
        <v>90</v>
      </c>
      <c r="N37" s="23" t="s">
        <v>89</v>
      </c>
      <c r="O37" s="24" t="s">
        <v>91</v>
      </c>
    </row>
    <row r="38" spans="1:15" ht="37.5" customHeight="1" thickBot="1">
      <c r="A38" s="51" t="str">
        <f>IF($A$3="","",$A$3)</f>
        <v/>
      </c>
      <c r="B38" s="147" t="str">
        <f>IF($B$3="","",$B$3)</f>
        <v/>
      </c>
      <c r="C38" s="115" t="s">
        <v>28</v>
      </c>
      <c r="D38" s="4" t="s">
        <v>20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8"/>
    </row>
    <row r="39" spans="1:15" ht="12.75" customHeight="1">
      <c r="A39" s="136"/>
      <c r="B39" s="148"/>
      <c r="C39" s="138"/>
      <c r="D39" s="67" t="s">
        <v>21</v>
      </c>
      <c r="E39" s="9" t="s">
        <v>22</v>
      </c>
      <c r="F39" s="9" t="s">
        <v>23</v>
      </c>
      <c r="G39" s="135"/>
      <c r="H39" s="135"/>
      <c r="I39" s="135"/>
      <c r="J39" s="135"/>
      <c r="K39" s="135"/>
      <c r="L39" s="135"/>
      <c r="M39" s="135"/>
      <c r="N39" s="135"/>
      <c r="O39" s="144"/>
    </row>
    <row r="40" spans="1:15" ht="25" customHeight="1">
      <c r="A40" s="136"/>
      <c r="B40" s="148"/>
      <c r="C40" s="138"/>
      <c r="D40" s="83"/>
      <c r="E40" s="10"/>
      <c r="F40" s="5"/>
      <c r="G40" s="83"/>
      <c r="H40" s="83"/>
      <c r="I40" s="83"/>
      <c r="J40" s="83"/>
      <c r="K40" s="83"/>
      <c r="L40" s="83"/>
      <c r="M40" s="83"/>
      <c r="N40" s="83"/>
      <c r="O40" s="145"/>
    </row>
    <row r="41" spans="1:15" ht="37.5" customHeight="1" thickBot="1">
      <c r="A41" s="137"/>
      <c r="B41" s="149"/>
      <c r="C41" s="69"/>
      <c r="D41" s="140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2"/>
    </row>
    <row r="42" spans="1:15" ht="15" thickBot="1"/>
    <row r="43" spans="1:15" ht="18" customHeight="1" thickTop="1">
      <c r="A43" s="95" t="s">
        <v>9</v>
      </c>
      <c r="B43" s="158" t="s">
        <v>10</v>
      </c>
      <c r="C43" s="82" t="s">
        <v>11</v>
      </c>
      <c r="D43" s="79"/>
      <c r="E43" s="82" t="s">
        <v>32</v>
      </c>
      <c r="F43" s="158" t="s">
        <v>33</v>
      </c>
      <c r="G43" s="82" t="s">
        <v>14</v>
      </c>
      <c r="H43" s="93"/>
      <c r="I43" s="94"/>
      <c r="J43" s="82" t="s">
        <v>15</v>
      </c>
      <c r="K43" s="93"/>
      <c r="L43" s="94"/>
      <c r="M43" s="82" t="s">
        <v>16</v>
      </c>
      <c r="N43" s="93"/>
      <c r="O43" s="161"/>
    </row>
    <row r="44" spans="1:15" ht="18" customHeight="1">
      <c r="A44" s="96"/>
      <c r="B44" s="87"/>
      <c r="C44" s="83"/>
      <c r="D44" s="80"/>
      <c r="E44" s="83"/>
      <c r="F44" s="87"/>
      <c r="G44" s="23" t="s">
        <v>90</v>
      </c>
      <c r="H44" s="23" t="s">
        <v>89</v>
      </c>
      <c r="I44" s="23" t="s">
        <v>91</v>
      </c>
      <c r="J44" s="23" t="s">
        <v>90</v>
      </c>
      <c r="K44" s="23" t="s">
        <v>89</v>
      </c>
      <c r="L44" s="23" t="s">
        <v>91</v>
      </c>
      <c r="M44" s="23" t="s">
        <v>90</v>
      </c>
      <c r="N44" s="23" t="s">
        <v>89</v>
      </c>
      <c r="O44" s="43" t="s">
        <v>91</v>
      </c>
    </row>
    <row r="45" spans="1:15" ht="37.5" customHeight="1" thickBot="1">
      <c r="A45" s="150" t="str">
        <f>IF($A$3="","",$A$3)</f>
        <v/>
      </c>
      <c r="B45" s="147" t="str">
        <f>IF($B$3="","",$B$3)</f>
        <v/>
      </c>
      <c r="C45" s="146" t="s">
        <v>29</v>
      </c>
      <c r="D45" s="4" t="s">
        <v>20</v>
      </c>
      <c r="E45" s="5">
        <f t="shared" ref="E45:O45" si="0">SUM(E3,E17,E31)</f>
        <v>0</v>
      </c>
      <c r="F45" s="5">
        <f t="shared" si="0"/>
        <v>0</v>
      </c>
      <c r="G45" s="5">
        <f t="shared" si="0"/>
        <v>0</v>
      </c>
      <c r="H45" s="5">
        <f t="shared" si="0"/>
        <v>0</v>
      </c>
      <c r="I45" s="5">
        <f t="shared" si="0"/>
        <v>0</v>
      </c>
      <c r="J45" s="5">
        <f t="shared" si="0"/>
        <v>0</v>
      </c>
      <c r="K45" s="5">
        <f t="shared" si="0"/>
        <v>0</v>
      </c>
      <c r="L45" s="5">
        <f t="shared" si="0"/>
        <v>0</v>
      </c>
      <c r="M45" s="5">
        <f t="shared" si="0"/>
        <v>0</v>
      </c>
      <c r="N45" s="5">
        <f t="shared" si="0"/>
        <v>0</v>
      </c>
      <c r="O45" s="44">
        <f t="shared" si="0"/>
        <v>0</v>
      </c>
    </row>
    <row r="46" spans="1:15" ht="12.75" customHeight="1">
      <c r="A46" s="151"/>
      <c r="B46" s="148"/>
      <c r="C46" s="138"/>
      <c r="D46" s="67" t="s">
        <v>21</v>
      </c>
      <c r="E46" s="9" t="s">
        <v>22</v>
      </c>
      <c r="F46" s="9" t="s">
        <v>23</v>
      </c>
      <c r="G46" s="135">
        <f t="shared" ref="G46:O46" si="1">SUM(G4,G5,G18,G19,G32,G33)</f>
        <v>0</v>
      </c>
      <c r="H46" s="135">
        <f t="shared" si="1"/>
        <v>0</v>
      </c>
      <c r="I46" s="135">
        <f t="shared" si="1"/>
        <v>0</v>
      </c>
      <c r="J46" s="135">
        <f t="shared" si="1"/>
        <v>0</v>
      </c>
      <c r="K46" s="135">
        <f t="shared" si="1"/>
        <v>0</v>
      </c>
      <c r="L46" s="135">
        <f t="shared" si="1"/>
        <v>0</v>
      </c>
      <c r="M46" s="135">
        <f t="shared" si="1"/>
        <v>0</v>
      </c>
      <c r="N46" s="135">
        <f t="shared" si="1"/>
        <v>0</v>
      </c>
      <c r="O46" s="159">
        <f t="shared" si="1"/>
        <v>0</v>
      </c>
    </row>
    <row r="47" spans="1:15" ht="25" customHeight="1">
      <c r="A47" s="151"/>
      <c r="B47" s="148"/>
      <c r="C47" s="138"/>
      <c r="D47" s="83"/>
      <c r="E47" s="5">
        <f>SUM(E5,E19,E33)</f>
        <v>0</v>
      </c>
      <c r="F47" s="5">
        <f>SUM(F5,F19,F33)</f>
        <v>0</v>
      </c>
      <c r="G47" s="83"/>
      <c r="H47" s="83"/>
      <c r="I47" s="83"/>
      <c r="J47" s="83"/>
      <c r="K47" s="83"/>
      <c r="L47" s="83"/>
      <c r="M47" s="83"/>
      <c r="N47" s="83"/>
      <c r="O47" s="160"/>
    </row>
    <row r="48" spans="1:15" ht="37.5" customHeight="1" thickBot="1">
      <c r="A48" s="152"/>
      <c r="B48" s="156"/>
      <c r="C48" s="68"/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5"/>
    </row>
    <row r="49" spans="1:15" ht="16" thickTop="1" thickBot="1"/>
    <row r="50" spans="1:15" ht="18" customHeight="1" thickTop="1">
      <c r="A50" s="157" t="s">
        <v>9</v>
      </c>
      <c r="B50" s="108" t="s">
        <v>10</v>
      </c>
      <c r="C50" s="82" t="s">
        <v>11</v>
      </c>
      <c r="D50" s="79"/>
      <c r="E50" s="82" t="s">
        <v>32</v>
      </c>
      <c r="F50" s="158" t="s">
        <v>33</v>
      </c>
      <c r="G50" s="82" t="s">
        <v>14</v>
      </c>
      <c r="H50" s="93"/>
      <c r="I50" s="94"/>
      <c r="J50" s="82" t="s">
        <v>15</v>
      </c>
      <c r="K50" s="93"/>
      <c r="L50" s="94"/>
      <c r="M50" s="88" t="s">
        <v>16</v>
      </c>
      <c r="N50" s="89"/>
      <c r="O50" s="90"/>
    </row>
    <row r="51" spans="1:15" ht="18" customHeight="1">
      <c r="A51" s="96"/>
      <c r="B51" s="109"/>
      <c r="C51" s="83"/>
      <c r="D51" s="80"/>
      <c r="E51" s="83"/>
      <c r="F51" s="87"/>
      <c r="G51" s="4" t="s">
        <v>17</v>
      </c>
      <c r="H51" s="5"/>
      <c r="I51" s="5"/>
      <c r="J51" s="4" t="s">
        <v>17</v>
      </c>
      <c r="K51" s="5"/>
      <c r="L51" s="5"/>
      <c r="M51" s="4" t="s">
        <v>17</v>
      </c>
      <c r="N51" s="5"/>
      <c r="O51" s="44"/>
    </row>
    <row r="52" spans="1:15" ht="37.5" customHeight="1" thickBot="1">
      <c r="A52" s="150" t="str">
        <f>IF($A$3="","",$A$3)</f>
        <v/>
      </c>
      <c r="B52" s="147" t="str">
        <f>IF($B$3="","",$B$3)</f>
        <v/>
      </c>
      <c r="C52" s="146" t="s">
        <v>31</v>
      </c>
      <c r="D52" s="4" t="s">
        <v>20</v>
      </c>
      <c r="E52" s="5">
        <f t="shared" ref="E52:O52" si="2">SUM(E10,E24,E38)</f>
        <v>0</v>
      </c>
      <c r="F52" s="5">
        <f t="shared" si="2"/>
        <v>0</v>
      </c>
      <c r="G52" s="5">
        <f t="shared" si="2"/>
        <v>0</v>
      </c>
      <c r="H52" s="5">
        <f t="shared" si="2"/>
        <v>0</v>
      </c>
      <c r="I52" s="5">
        <f t="shared" si="2"/>
        <v>0</v>
      </c>
      <c r="J52" s="5">
        <f t="shared" si="2"/>
        <v>0</v>
      </c>
      <c r="K52" s="5">
        <f t="shared" si="2"/>
        <v>0</v>
      </c>
      <c r="L52" s="5">
        <f t="shared" si="2"/>
        <v>0</v>
      </c>
      <c r="M52" s="5">
        <f t="shared" si="2"/>
        <v>0</v>
      </c>
      <c r="N52" s="5">
        <f t="shared" si="2"/>
        <v>0</v>
      </c>
      <c r="O52" s="44">
        <f t="shared" si="2"/>
        <v>0</v>
      </c>
    </row>
    <row r="53" spans="1:15" ht="12.75" customHeight="1">
      <c r="A53" s="151"/>
      <c r="B53" s="148"/>
      <c r="C53" s="138"/>
      <c r="D53" s="67" t="s">
        <v>21</v>
      </c>
      <c r="E53" s="9" t="s">
        <v>22</v>
      </c>
      <c r="F53" s="9" t="s">
        <v>23</v>
      </c>
      <c r="G53" s="135">
        <f t="shared" ref="G53:O53" si="3">SUM(G11,G12,G25,G26,G39,G40)</f>
        <v>0</v>
      </c>
      <c r="H53" s="135">
        <f t="shared" si="3"/>
        <v>0</v>
      </c>
      <c r="I53" s="135">
        <f t="shared" si="3"/>
        <v>0</v>
      </c>
      <c r="J53" s="135">
        <f t="shared" si="3"/>
        <v>0</v>
      </c>
      <c r="K53" s="135">
        <f t="shared" si="3"/>
        <v>0</v>
      </c>
      <c r="L53" s="135">
        <f t="shared" si="3"/>
        <v>0</v>
      </c>
      <c r="M53" s="135">
        <f t="shared" si="3"/>
        <v>0</v>
      </c>
      <c r="N53" s="135">
        <f t="shared" si="3"/>
        <v>0</v>
      </c>
      <c r="O53" s="159">
        <f t="shared" si="3"/>
        <v>0</v>
      </c>
    </row>
    <row r="54" spans="1:15" ht="25" customHeight="1">
      <c r="A54" s="151"/>
      <c r="B54" s="148"/>
      <c r="C54" s="138"/>
      <c r="D54" s="83"/>
      <c r="E54" s="5">
        <f>SUM(E12,E26,E40)</f>
        <v>0</v>
      </c>
      <c r="F54" s="5">
        <f>SUM(F12,F26,F40)</f>
        <v>0</v>
      </c>
      <c r="G54" s="83"/>
      <c r="H54" s="83"/>
      <c r="I54" s="83"/>
      <c r="J54" s="83"/>
      <c r="K54" s="83"/>
      <c r="L54" s="83"/>
      <c r="M54" s="83"/>
      <c r="N54" s="83"/>
      <c r="O54" s="160"/>
    </row>
    <row r="55" spans="1:15" ht="37.5" customHeight="1" thickBot="1">
      <c r="A55" s="152"/>
      <c r="B55" s="156"/>
      <c r="C55" s="68"/>
      <c r="D55" s="153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5"/>
    </row>
    <row r="56" spans="1:15" ht="15" thickTop="1"/>
    <row r="57" spans="1:15" ht="14.5" customHeight="1"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</row>
  </sheetData>
  <mergeCells count="187">
    <mergeCell ref="Q3:V7"/>
    <mergeCell ref="B50:B51"/>
    <mergeCell ref="G32:G33"/>
    <mergeCell ref="D50:D51"/>
    <mergeCell ref="B38:B41"/>
    <mergeCell ref="G43:I43"/>
    <mergeCell ref="C8:C9"/>
    <mergeCell ref="M4:M5"/>
    <mergeCell ref="B29:B30"/>
    <mergeCell ref="D29:D30"/>
    <mergeCell ref="G22:I22"/>
    <mergeCell ref="L32:L33"/>
    <mergeCell ref="C17:C20"/>
    <mergeCell ref="J11:J12"/>
    <mergeCell ref="O46:O47"/>
    <mergeCell ref="G15:I15"/>
    <mergeCell ref="M1:O1"/>
    <mergeCell ref="H4:H5"/>
    <mergeCell ref="M36:O36"/>
    <mergeCell ref="C50:C51"/>
    <mergeCell ref="B52:B55"/>
    <mergeCell ref="O18:O19"/>
    <mergeCell ref="C31:C34"/>
    <mergeCell ref="J43:L43"/>
    <mergeCell ref="A1:A2"/>
    <mergeCell ref="B1:B2"/>
    <mergeCell ref="K53:K54"/>
    <mergeCell ref="J29:L29"/>
    <mergeCell ref="N11:N12"/>
    <mergeCell ref="H11:H12"/>
    <mergeCell ref="G4:G5"/>
    <mergeCell ref="I4:I5"/>
    <mergeCell ref="F43:F44"/>
    <mergeCell ref="M25:M26"/>
    <mergeCell ref="O25:O26"/>
    <mergeCell ref="B3:B6"/>
    <mergeCell ref="I11:I12"/>
    <mergeCell ref="C57:N57"/>
    <mergeCell ref="D25:D26"/>
    <mergeCell ref="C22:C23"/>
    <mergeCell ref="D27:O27"/>
    <mergeCell ref="G11:G12"/>
    <mergeCell ref="J1:L1"/>
    <mergeCell ref="H25:H26"/>
    <mergeCell ref="N4:N5"/>
    <mergeCell ref="C43:C44"/>
    <mergeCell ref="J25:J26"/>
    <mergeCell ref="K11:K12"/>
    <mergeCell ref="I46:I47"/>
    <mergeCell ref="M29:O29"/>
    <mergeCell ref="C10:C13"/>
    <mergeCell ref="D6:O6"/>
    <mergeCell ref="F15:F16"/>
    <mergeCell ref="M15:O15"/>
    <mergeCell ref="F50:F51"/>
    <mergeCell ref="M43:O43"/>
    <mergeCell ref="F29:F30"/>
    <mergeCell ref="M46:M47"/>
    <mergeCell ref="D39:D40"/>
    <mergeCell ref="M8:O8"/>
    <mergeCell ref="L18:L19"/>
    <mergeCell ref="O11:O12"/>
    <mergeCell ref="C24:C27"/>
    <mergeCell ref="K18:K19"/>
    <mergeCell ref="D22:D23"/>
    <mergeCell ref="O39:O40"/>
    <mergeCell ref="J36:L36"/>
    <mergeCell ref="D15:D16"/>
    <mergeCell ref="L11:L12"/>
    <mergeCell ref="L39:L40"/>
    <mergeCell ref="N39:N40"/>
    <mergeCell ref="C15:C16"/>
    <mergeCell ref="M11:M12"/>
    <mergeCell ref="G8:I8"/>
    <mergeCell ref="G18:G19"/>
    <mergeCell ref="J50:L50"/>
    <mergeCell ref="B43:B44"/>
    <mergeCell ref="H39:H40"/>
    <mergeCell ref="J39:J40"/>
    <mergeCell ref="D48:O48"/>
    <mergeCell ref="D53:D54"/>
    <mergeCell ref="G50:I50"/>
    <mergeCell ref="E50:E51"/>
    <mergeCell ref="M50:O50"/>
    <mergeCell ref="N53:N54"/>
    <mergeCell ref="D41:O41"/>
    <mergeCell ref="H46:H47"/>
    <mergeCell ref="K39:K40"/>
    <mergeCell ref="M39:M40"/>
    <mergeCell ref="G46:G47"/>
    <mergeCell ref="G53:G54"/>
    <mergeCell ref="M53:M54"/>
    <mergeCell ref="J53:J54"/>
    <mergeCell ref="D46:D47"/>
    <mergeCell ref="O53:O54"/>
    <mergeCell ref="G39:G40"/>
    <mergeCell ref="L53:L54"/>
    <mergeCell ref="I53:I54"/>
    <mergeCell ref="D43:D44"/>
    <mergeCell ref="A52:A55"/>
    <mergeCell ref="I25:I26"/>
    <mergeCell ref="C52:C55"/>
    <mergeCell ref="D55:O55"/>
    <mergeCell ref="K25:K26"/>
    <mergeCell ref="J22:L22"/>
    <mergeCell ref="A31:A34"/>
    <mergeCell ref="H18:H19"/>
    <mergeCell ref="A43:A44"/>
    <mergeCell ref="D32:D33"/>
    <mergeCell ref="B36:B37"/>
    <mergeCell ref="D36:D37"/>
    <mergeCell ref="H53:H54"/>
    <mergeCell ref="B45:B48"/>
    <mergeCell ref="L46:L47"/>
    <mergeCell ref="N46:N47"/>
    <mergeCell ref="M22:O22"/>
    <mergeCell ref="A50:A51"/>
    <mergeCell ref="A17:A20"/>
    <mergeCell ref="B24:B27"/>
    <mergeCell ref="A45:A48"/>
    <mergeCell ref="A29:A30"/>
    <mergeCell ref="E43:E44"/>
    <mergeCell ref="A36:A37"/>
    <mergeCell ref="R2:U2"/>
    <mergeCell ref="O32:O33"/>
    <mergeCell ref="C45:C48"/>
    <mergeCell ref="J15:L15"/>
    <mergeCell ref="A38:A41"/>
    <mergeCell ref="B8:B9"/>
    <mergeCell ref="C38:C41"/>
    <mergeCell ref="D8:D9"/>
    <mergeCell ref="J4:J5"/>
    <mergeCell ref="L4:L5"/>
    <mergeCell ref="D11:D12"/>
    <mergeCell ref="D20:O20"/>
    <mergeCell ref="G36:I36"/>
    <mergeCell ref="F8:F9"/>
    <mergeCell ref="B31:B34"/>
    <mergeCell ref="B10:B13"/>
    <mergeCell ref="E15:E16"/>
    <mergeCell ref="J8:L8"/>
    <mergeCell ref="B22:B23"/>
    <mergeCell ref="K46:K47"/>
    <mergeCell ref="L25:L26"/>
    <mergeCell ref="N25:N26"/>
    <mergeCell ref="M18:M19"/>
    <mergeCell ref="G29:I29"/>
    <mergeCell ref="J46:J47"/>
    <mergeCell ref="D34:O34"/>
    <mergeCell ref="M32:M33"/>
    <mergeCell ref="E36:E37"/>
    <mergeCell ref="C29:C30"/>
    <mergeCell ref="N18:N19"/>
    <mergeCell ref="D18:D19"/>
    <mergeCell ref="F36:F37"/>
    <mergeCell ref="F22:F23"/>
    <mergeCell ref="I18:I19"/>
    <mergeCell ref="N32:N33"/>
    <mergeCell ref="H32:H33"/>
    <mergeCell ref="E29:E30"/>
    <mergeCell ref="G25:G26"/>
    <mergeCell ref="I39:I40"/>
    <mergeCell ref="J18:J19"/>
    <mergeCell ref="C1:C2"/>
    <mergeCell ref="C36:C37"/>
    <mergeCell ref="E1:E2"/>
    <mergeCell ref="G1:I1"/>
    <mergeCell ref="E8:E9"/>
    <mergeCell ref="A8:A9"/>
    <mergeCell ref="K4:K5"/>
    <mergeCell ref="A10:A13"/>
    <mergeCell ref="A15:A16"/>
    <mergeCell ref="D4:D5"/>
    <mergeCell ref="J32:J33"/>
    <mergeCell ref="C3:C6"/>
    <mergeCell ref="B15:B16"/>
    <mergeCell ref="I32:I33"/>
    <mergeCell ref="K32:K33"/>
    <mergeCell ref="E22:E23"/>
    <mergeCell ref="D1:D2"/>
    <mergeCell ref="F1:F2"/>
    <mergeCell ref="A24:A27"/>
    <mergeCell ref="A22:A23"/>
    <mergeCell ref="A3:A6"/>
    <mergeCell ref="D13:O13"/>
    <mergeCell ref="O4:O5"/>
    <mergeCell ref="B17:B20"/>
  </mergeCells>
  <phoneticPr fontId="1"/>
  <printOptions horizontalCentered="1"/>
  <pageMargins left="0.25" right="0.25" top="0.75" bottom="0.75" header="0.3" footer="0.3"/>
  <pageSetup paperSize="9" orientation="portrait" horizontalDpi="4294967293" verticalDpi="0"/>
  <rowBreaks count="1" manualBreakCount="1">
    <brk id="27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H52"/>
  <sheetViews>
    <sheetView workbookViewId="0">
      <selection sqref="A1:B1"/>
    </sheetView>
  </sheetViews>
  <sheetFormatPr baseColWidth="10" defaultColWidth="8.83203125" defaultRowHeight="14"/>
  <cols>
    <col min="1" max="1" width="4.33203125" style="3" customWidth="1"/>
    <col min="2" max="2" width="21.33203125" style="3" customWidth="1"/>
    <col min="3" max="3" width="8.83203125" style="3" customWidth="1"/>
    <col min="4" max="4" width="3.6640625" style="3" customWidth="1"/>
    <col min="5" max="5" width="21.33203125" style="3" customWidth="1"/>
    <col min="6" max="6" width="8.83203125" style="3" customWidth="1"/>
    <col min="7" max="7" width="23.33203125" style="3" customWidth="1"/>
    <col min="8" max="8" width="8.83203125" style="3" customWidth="1"/>
    <col min="9" max="16384" width="8.83203125" style="3"/>
  </cols>
  <sheetData>
    <row r="1" spans="1:8" ht="16.25" customHeight="1">
      <c r="A1" s="164" t="s">
        <v>34</v>
      </c>
      <c r="B1" s="98"/>
      <c r="D1" s="163" t="s">
        <v>35</v>
      </c>
      <c r="E1" s="98"/>
    </row>
    <row r="2" spans="1:8">
      <c r="A2" s="11"/>
      <c r="B2" s="12" t="s">
        <v>36</v>
      </c>
      <c r="D2" s="13" t="s">
        <v>9</v>
      </c>
      <c r="E2" s="14" t="s">
        <v>36</v>
      </c>
    </row>
    <row r="3" spans="1:8" ht="18.75" customHeight="1">
      <c r="A3" s="3">
        <v>1</v>
      </c>
      <c r="B3" s="15" t="s">
        <v>37</v>
      </c>
      <c r="C3" s="6"/>
      <c r="D3" s="3">
        <v>35</v>
      </c>
      <c r="E3" s="15" t="s">
        <v>38</v>
      </c>
      <c r="G3" s="16" t="s">
        <v>39</v>
      </c>
      <c r="H3" s="15"/>
    </row>
    <row r="4" spans="1:8" ht="18.75" customHeight="1">
      <c r="A4" s="3">
        <v>2</v>
      </c>
      <c r="B4" s="15" t="s">
        <v>40</v>
      </c>
      <c r="C4" s="6"/>
      <c r="D4" s="3">
        <v>36</v>
      </c>
      <c r="E4" s="15" t="s">
        <v>41</v>
      </c>
      <c r="G4" s="15"/>
      <c r="H4" s="15"/>
    </row>
    <row r="5" spans="1:8" ht="18.75" customHeight="1">
      <c r="A5" s="3">
        <v>3</v>
      </c>
      <c r="B5" s="15" t="s">
        <v>42</v>
      </c>
      <c r="C5" s="6"/>
      <c r="D5" s="3">
        <v>37</v>
      </c>
      <c r="E5" s="15" t="s">
        <v>43</v>
      </c>
      <c r="G5" s="15"/>
      <c r="H5" s="15"/>
    </row>
    <row r="6" spans="1:8" ht="18.75" customHeight="1">
      <c r="A6" s="3">
        <v>4</v>
      </c>
      <c r="B6" s="15" t="s">
        <v>44</v>
      </c>
      <c r="C6" s="6"/>
      <c r="D6" s="3">
        <v>38</v>
      </c>
      <c r="E6" s="15" t="s">
        <v>45</v>
      </c>
      <c r="G6" s="15"/>
      <c r="H6" s="15"/>
    </row>
    <row r="7" spans="1:8" ht="18.75" customHeight="1">
      <c r="A7" s="3">
        <v>5</v>
      </c>
      <c r="B7" s="15" t="s">
        <v>46</v>
      </c>
      <c r="C7" s="6"/>
      <c r="D7" s="3">
        <v>39</v>
      </c>
      <c r="E7" s="15" t="s">
        <v>47</v>
      </c>
      <c r="G7" s="15"/>
      <c r="H7" s="15"/>
    </row>
    <row r="8" spans="1:8" ht="18.75" customHeight="1">
      <c r="A8" s="3">
        <v>6</v>
      </c>
      <c r="B8" s="15" t="s">
        <v>48</v>
      </c>
      <c r="C8" s="6"/>
      <c r="D8" s="3">
        <v>40</v>
      </c>
      <c r="E8" s="15" t="s">
        <v>49</v>
      </c>
      <c r="G8" s="15"/>
      <c r="H8" s="15"/>
    </row>
    <row r="9" spans="1:8" ht="18.75" customHeight="1">
      <c r="A9" s="3">
        <v>7</v>
      </c>
      <c r="B9" s="15" t="s">
        <v>50</v>
      </c>
      <c r="C9" s="6"/>
      <c r="D9" s="3">
        <v>41</v>
      </c>
      <c r="E9" s="15" t="s">
        <v>51</v>
      </c>
      <c r="G9" s="15"/>
      <c r="H9" s="15"/>
    </row>
    <row r="10" spans="1:8" ht="18.75" customHeight="1">
      <c r="A10" s="3">
        <v>8</v>
      </c>
      <c r="B10" s="15" t="s">
        <v>52</v>
      </c>
      <c r="C10" s="6"/>
      <c r="D10" s="3">
        <v>42</v>
      </c>
      <c r="E10" s="15" t="s">
        <v>53</v>
      </c>
      <c r="G10" s="15"/>
      <c r="H10" s="15"/>
    </row>
    <row r="11" spans="1:8" ht="18.75" customHeight="1">
      <c r="A11" s="3">
        <v>9</v>
      </c>
      <c r="B11" s="15" t="s">
        <v>54</v>
      </c>
      <c r="C11" s="6"/>
      <c r="D11" s="3">
        <v>43</v>
      </c>
      <c r="E11" s="15" t="s">
        <v>55</v>
      </c>
      <c r="G11" s="15"/>
      <c r="H11" s="15"/>
    </row>
    <row r="12" spans="1:8" ht="18.75" customHeight="1">
      <c r="A12" s="3">
        <v>10</v>
      </c>
      <c r="B12" s="15" t="s">
        <v>56</v>
      </c>
      <c r="C12" s="6"/>
      <c r="D12" s="3">
        <v>44</v>
      </c>
      <c r="E12" s="15" t="s">
        <v>57</v>
      </c>
      <c r="G12" s="15"/>
      <c r="H12" s="15"/>
    </row>
    <row r="13" spans="1:8" ht="18.75" customHeight="1">
      <c r="A13" s="3">
        <v>11</v>
      </c>
      <c r="B13" s="15" t="s">
        <v>58</v>
      </c>
      <c r="C13" s="6"/>
      <c r="D13" s="3">
        <v>45</v>
      </c>
      <c r="E13" s="15" t="s">
        <v>59</v>
      </c>
      <c r="G13" s="15"/>
      <c r="H13" s="15"/>
    </row>
    <row r="14" spans="1:8" ht="18.75" customHeight="1">
      <c r="A14" s="3">
        <v>12</v>
      </c>
      <c r="B14" s="15" t="s">
        <v>60</v>
      </c>
      <c r="C14" s="6"/>
      <c r="D14" s="3">
        <v>46</v>
      </c>
      <c r="E14" s="15" t="s">
        <v>61</v>
      </c>
      <c r="G14" s="15"/>
      <c r="H14" s="15"/>
    </row>
    <row r="15" spans="1:8" ht="18.75" customHeight="1">
      <c r="A15" s="3">
        <v>13</v>
      </c>
      <c r="B15" s="15" t="s">
        <v>62</v>
      </c>
      <c r="C15" s="6"/>
      <c r="D15" s="3">
        <v>47</v>
      </c>
      <c r="E15" s="15" t="s">
        <v>63</v>
      </c>
      <c r="G15" s="15"/>
      <c r="H15" s="15"/>
    </row>
    <row r="16" spans="1:8" ht="18.75" customHeight="1">
      <c r="A16" s="3">
        <v>14</v>
      </c>
      <c r="B16" s="15" t="s">
        <v>64</v>
      </c>
      <c r="C16" s="6"/>
      <c r="D16" s="3">
        <v>48</v>
      </c>
      <c r="E16" s="15" t="s">
        <v>65</v>
      </c>
      <c r="G16" s="15"/>
      <c r="H16" s="15"/>
    </row>
    <row r="17" spans="1:8" ht="18.75" customHeight="1">
      <c r="A17" s="3">
        <v>15</v>
      </c>
      <c r="B17" s="15" t="s">
        <v>66</v>
      </c>
      <c r="C17" s="6"/>
      <c r="D17" s="3">
        <v>49</v>
      </c>
      <c r="E17" s="3" t="s">
        <v>67</v>
      </c>
      <c r="G17" s="15"/>
      <c r="H17" s="15"/>
    </row>
    <row r="18" spans="1:8" ht="18.75" customHeight="1">
      <c r="A18" s="3">
        <v>16</v>
      </c>
      <c r="B18" s="15" t="s">
        <v>68</v>
      </c>
      <c r="C18" s="6"/>
      <c r="D18" s="3">
        <v>50</v>
      </c>
      <c r="E18" s="15" t="s">
        <v>69</v>
      </c>
      <c r="G18" s="15"/>
    </row>
    <row r="19" spans="1:8" ht="18.75" customHeight="1">
      <c r="A19" s="3">
        <v>17</v>
      </c>
      <c r="B19" s="15" t="s">
        <v>70</v>
      </c>
      <c r="C19" s="6"/>
      <c r="G19" s="15"/>
      <c r="H19" s="6"/>
    </row>
    <row r="20" spans="1:8" ht="18.75" customHeight="1">
      <c r="A20" s="3">
        <v>18</v>
      </c>
      <c r="B20" s="15" t="s">
        <v>71</v>
      </c>
      <c r="C20" s="6"/>
      <c r="G20" s="15"/>
      <c r="H20" s="6"/>
    </row>
    <row r="21" spans="1:8" ht="18.75" customHeight="1">
      <c r="A21" s="3">
        <v>19</v>
      </c>
      <c r="B21" s="15" t="s">
        <v>72</v>
      </c>
      <c r="C21" s="6"/>
      <c r="G21" s="15"/>
    </row>
    <row r="22" spans="1:8" ht="18.75" customHeight="1">
      <c r="A22" s="3">
        <v>20</v>
      </c>
      <c r="B22" s="15" t="s">
        <v>73</v>
      </c>
      <c r="C22" s="6"/>
      <c r="G22" s="15"/>
    </row>
    <row r="23" spans="1:8" ht="18.75" customHeight="1">
      <c r="A23" s="3">
        <v>21</v>
      </c>
      <c r="B23" s="15" t="s">
        <v>74</v>
      </c>
      <c r="C23" s="6"/>
      <c r="G23" s="15"/>
    </row>
    <row r="24" spans="1:8" ht="18.75" customHeight="1">
      <c r="A24" s="3">
        <v>22</v>
      </c>
      <c r="B24" s="15" t="s">
        <v>75</v>
      </c>
      <c r="C24" s="6"/>
      <c r="G24" s="15"/>
    </row>
    <row r="25" spans="1:8" ht="18.75" customHeight="1">
      <c r="A25" s="3">
        <v>23</v>
      </c>
      <c r="B25" s="15" t="s">
        <v>76</v>
      </c>
      <c r="C25" s="6"/>
      <c r="G25" s="15"/>
    </row>
    <row r="26" spans="1:8" ht="18.75" customHeight="1">
      <c r="A26" s="3">
        <v>24</v>
      </c>
      <c r="B26" s="15" t="s">
        <v>77</v>
      </c>
      <c r="C26" s="6"/>
      <c r="G26" s="15"/>
    </row>
    <row r="27" spans="1:8" ht="18.75" customHeight="1">
      <c r="A27" s="3">
        <v>25</v>
      </c>
      <c r="B27" s="15" t="s">
        <v>78</v>
      </c>
      <c r="C27" s="6"/>
      <c r="G27" s="15"/>
    </row>
    <row r="28" spans="1:8" ht="18.75" customHeight="1">
      <c r="A28" s="3">
        <v>26</v>
      </c>
      <c r="B28" s="15" t="s">
        <v>79</v>
      </c>
      <c r="C28" s="6"/>
      <c r="G28" s="15"/>
    </row>
    <row r="29" spans="1:8" ht="18.75" customHeight="1">
      <c r="A29" s="3">
        <v>27</v>
      </c>
      <c r="B29" s="15" t="s">
        <v>80</v>
      </c>
      <c r="C29" s="6"/>
      <c r="G29" s="15"/>
    </row>
    <row r="30" spans="1:8" ht="18.75" customHeight="1">
      <c r="A30" s="3">
        <v>28</v>
      </c>
      <c r="B30" s="15" t="s">
        <v>81</v>
      </c>
      <c r="C30" s="6"/>
      <c r="G30" s="15"/>
    </row>
    <row r="31" spans="1:8" ht="18.75" customHeight="1">
      <c r="A31" s="3">
        <v>29</v>
      </c>
      <c r="B31" s="15" t="s">
        <v>82</v>
      </c>
      <c r="C31" s="6"/>
      <c r="G31" s="15"/>
    </row>
    <row r="32" spans="1:8" ht="18.75" customHeight="1">
      <c r="A32" s="3">
        <v>30</v>
      </c>
      <c r="B32" s="15" t="s">
        <v>83</v>
      </c>
      <c r="C32" s="6"/>
      <c r="G32" s="15"/>
    </row>
    <row r="33" spans="1:7" ht="18.75" customHeight="1">
      <c r="A33" s="3">
        <v>31</v>
      </c>
      <c r="B33" s="15" t="s">
        <v>84</v>
      </c>
      <c r="C33" s="6"/>
      <c r="G33" s="15"/>
    </row>
    <row r="34" spans="1:7" ht="18.75" customHeight="1">
      <c r="A34" s="3">
        <v>32</v>
      </c>
      <c r="B34" s="15" t="s">
        <v>85</v>
      </c>
      <c r="C34" s="6"/>
      <c r="G34" s="15"/>
    </row>
    <row r="35" spans="1:7" ht="18.75" customHeight="1">
      <c r="B35" s="15"/>
      <c r="C35" s="6"/>
      <c r="G35" s="15"/>
    </row>
    <row r="36" spans="1:7" ht="18.75" customHeight="1">
      <c r="B36" s="15"/>
      <c r="C36" s="6"/>
      <c r="G36" s="15"/>
    </row>
    <row r="37" spans="1:7" ht="18.75" customHeight="1">
      <c r="B37" s="15"/>
      <c r="C37" s="6"/>
      <c r="G37" s="15"/>
    </row>
    <row r="38" spans="1:7" ht="18.75" customHeight="1">
      <c r="B38" s="15"/>
      <c r="C38" s="6"/>
      <c r="G38" s="15"/>
    </row>
    <row r="39" spans="1:7" ht="18.75" customHeight="1">
      <c r="C39" s="6"/>
      <c r="G39" s="15"/>
    </row>
    <row r="40" spans="1:7" ht="18.75" customHeight="1">
      <c r="C40" s="6"/>
      <c r="G40" s="15"/>
    </row>
    <row r="41" spans="1:7" ht="18.75" customHeight="1">
      <c r="C41" s="6"/>
    </row>
    <row r="42" spans="1:7" ht="18.75" customHeight="1"/>
    <row r="43" spans="1:7" ht="18.75" customHeight="1"/>
    <row r="44" spans="1:7" ht="18.75" customHeight="1"/>
    <row r="45" spans="1:7" ht="18.75" customHeight="1"/>
    <row r="46" spans="1:7" ht="18.75" customHeight="1"/>
    <row r="47" spans="1:7" ht="18.75" customHeight="1"/>
    <row r="48" spans="1:7" ht="18.75" customHeight="1"/>
    <row r="49" ht="18.75" customHeight="1"/>
    <row r="50" ht="18.75" customHeight="1"/>
    <row r="51" ht="18.75" customHeight="1"/>
    <row r="52" ht="18.75" customHeight="1"/>
  </sheetData>
  <mergeCells count="2">
    <mergeCell ref="D1:E1"/>
    <mergeCell ref="A1:B1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4294967293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記載方法</vt:lpstr>
      <vt:lpstr>尿検査実施表</vt:lpstr>
      <vt:lpstr>小学校</vt:lpstr>
      <vt:lpstr>中学校</vt:lpstr>
      <vt:lpstr>学校名</vt:lpstr>
      <vt:lpstr>学校名!Print_Area</vt:lpstr>
      <vt:lpstr>小学校!Print_Area</vt:lpstr>
      <vt:lpstr>中学校!Print_Area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峻輔 前田</dc:creator>
  <cp:lastModifiedBy>傑 加藤</cp:lastModifiedBy>
  <cp:lastPrinted>2026-03-01T01:12:11Z</cp:lastPrinted>
  <dcterms:created xsi:type="dcterms:W3CDTF">2024-02-12T03:54:37Z</dcterms:created>
  <dcterms:modified xsi:type="dcterms:W3CDTF">2026-03-30T03:45:42Z</dcterms:modified>
</cp:coreProperties>
</file>