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弘前市学校薬剤師会 会長のファイル\⑤検査結果\⓪全検査表の雛型\峻輔アレンジ（令和7年度～）\"/>
    </mc:Choice>
  </mc:AlternateContent>
  <xr:revisionPtr revIDLastSave="0" documentId="13_ncr:1_{12D8DB0E-C5C3-41EC-97DC-CF182C73263C}" xr6:coauthVersionLast="47" xr6:coauthVersionMax="47" xr10:uidLastSave="{00000000-0000-0000-0000-000000000000}"/>
  <bookViews>
    <workbookView xWindow="-108" yWindow="-108" windowWidth="23256" windowHeight="12456" xr2:uid="{A5EAFC22-7C32-44CA-9C10-D28A04BF389B}"/>
  </bookViews>
  <sheets>
    <sheet name="尿検査実施表" sheetId="11" r:id="rId1"/>
    <sheet name="小学校" sheetId="16" r:id="rId2"/>
    <sheet name="中学校" sheetId="17" r:id="rId3"/>
    <sheet name="学校名" sheetId="18" r:id="rId4"/>
    <sheet name="ダニ・ダニアレルゲン検査表" sheetId="6" r:id="rId5"/>
    <sheet name="照度検査　計算式入" sheetId="9" r:id="rId6"/>
    <sheet name="照度検査　計算式無" sheetId="8" r:id="rId7"/>
    <sheet name="空気検査表　○年○組" sheetId="2" r:id="rId8"/>
    <sheet name="空気検査表　×年×組" sheetId="3" r:id="rId9"/>
    <sheet name="気流検査表" sheetId="7" r:id="rId10"/>
    <sheet name="浮遊粉塵検査表" sheetId="10" r:id="rId11"/>
    <sheet name="飲料水採水表" sheetId="5" r:id="rId12"/>
    <sheet name="プール水採水表" sheetId="4" r:id="rId13"/>
  </sheets>
  <externalReferences>
    <externalReference r:id="rId14"/>
  </externalReferences>
  <definedNames>
    <definedName name="_xlnm.Print_Area" localSheetId="3">学校名!$A$1:$E$37</definedName>
    <definedName name="_xlnm.Print_Area" localSheetId="1">小学校!$A$1:$O$173</definedName>
    <definedName name="_xlnm.Print_Area" localSheetId="2">中学校!$A$1:$O$96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1" i="17" l="1"/>
  <c r="N91" i="17"/>
  <c r="M91" i="17"/>
  <c r="L91" i="17"/>
  <c r="K91" i="17"/>
  <c r="J91" i="17"/>
  <c r="I91" i="17"/>
  <c r="H91" i="17"/>
  <c r="G91" i="17"/>
  <c r="O92" i="17"/>
  <c r="N92" i="17"/>
  <c r="M92" i="17"/>
  <c r="L92" i="17"/>
  <c r="K92" i="17"/>
  <c r="J92" i="17"/>
  <c r="I92" i="17"/>
  <c r="H92" i="17"/>
  <c r="G92" i="17"/>
  <c r="O80" i="17"/>
  <c r="N80" i="17"/>
  <c r="M80" i="17"/>
  <c r="L80" i="17"/>
  <c r="K80" i="17"/>
  <c r="J80" i="17"/>
  <c r="I80" i="17"/>
  <c r="H80" i="17"/>
  <c r="G80" i="17"/>
  <c r="O79" i="17"/>
  <c r="N79" i="17"/>
  <c r="M79" i="17"/>
  <c r="L79" i="17"/>
  <c r="K79" i="17"/>
  <c r="J79" i="17"/>
  <c r="I79" i="17"/>
  <c r="H79" i="17"/>
  <c r="G79" i="17"/>
  <c r="F93" i="17"/>
  <c r="E93" i="17"/>
  <c r="F81" i="17"/>
  <c r="E81" i="17"/>
  <c r="F91" i="17"/>
  <c r="E91" i="17"/>
  <c r="F79" i="17"/>
  <c r="E79" i="17"/>
  <c r="A91" i="17" l="1"/>
  <c r="A79" i="17"/>
  <c r="A65" i="17"/>
  <c r="A53" i="17"/>
  <c r="A41" i="17"/>
  <c r="A27" i="17"/>
  <c r="A15" i="17"/>
  <c r="B3" i="17"/>
  <c r="B65" i="17" s="1"/>
  <c r="F170" i="16"/>
  <c r="E170" i="16"/>
  <c r="O169" i="16"/>
  <c r="N169" i="16"/>
  <c r="M169" i="16"/>
  <c r="L169" i="16"/>
  <c r="K169" i="16"/>
  <c r="J169" i="16"/>
  <c r="I169" i="16"/>
  <c r="H169" i="16"/>
  <c r="G169" i="16"/>
  <c r="O168" i="16"/>
  <c r="N168" i="16"/>
  <c r="M168" i="16"/>
  <c r="L168" i="16"/>
  <c r="K168" i="16"/>
  <c r="J168" i="16"/>
  <c r="I168" i="16"/>
  <c r="H168" i="16"/>
  <c r="G168" i="16"/>
  <c r="F168" i="16"/>
  <c r="E168" i="16"/>
  <c r="A168" i="16"/>
  <c r="F158" i="16"/>
  <c r="E158" i="16"/>
  <c r="O157" i="16"/>
  <c r="N157" i="16"/>
  <c r="M157" i="16"/>
  <c r="L157" i="16"/>
  <c r="K157" i="16"/>
  <c r="J157" i="16"/>
  <c r="I157" i="16"/>
  <c r="H157" i="16"/>
  <c r="G157" i="16"/>
  <c r="O156" i="16"/>
  <c r="N156" i="16"/>
  <c r="M156" i="16"/>
  <c r="L156" i="16"/>
  <c r="K156" i="16"/>
  <c r="J156" i="16"/>
  <c r="I156" i="16"/>
  <c r="H156" i="16"/>
  <c r="G156" i="16"/>
  <c r="F156" i="16"/>
  <c r="E156" i="16"/>
  <c r="A156" i="16"/>
  <c r="A141" i="16"/>
  <c r="A129" i="16"/>
  <c r="A117" i="16"/>
  <c r="A103" i="16"/>
  <c r="A91" i="16"/>
  <c r="A79" i="16"/>
  <c r="A65" i="16"/>
  <c r="A53" i="16"/>
  <c r="A41" i="16"/>
  <c r="A27" i="16"/>
  <c r="A15" i="16"/>
  <c r="B3" i="16"/>
  <c r="B141" i="16" s="1"/>
  <c r="B91" i="17" l="1"/>
  <c r="B41" i="17"/>
  <c r="B27" i="17"/>
  <c r="B79" i="17"/>
  <c r="B53" i="17"/>
  <c r="B15" i="17"/>
  <c r="B53" i="16"/>
  <c r="B103" i="16"/>
  <c r="B156" i="16"/>
  <c r="B168" i="16"/>
  <c r="B15" i="16"/>
  <c r="B65" i="16"/>
  <c r="B117" i="16"/>
  <c r="B27" i="16"/>
  <c r="B79" i="16"/>
  <c r="B129" i="16"/>
  <c r="B41" i="16"/>
  <c r="B91" i="16"/>
  <c r="E31" i="9" l="1"/>
  <c r="D31" i="9"/>
  <c r="C31" i="9"/>
  <c r="I29" i="9"/>
  <c r="I28" i="9"/>
  <c r="H31" i="9" s="1"/>
  <c r="I27" i="9"/>
  <c r="H25" i="9"/>
  <c r="E25" i="9"/>
  <c r="D25" i="9"/>
  <c r="C25" i="9"/>
  <c r="I23" i="9"/>
  <c r="I22" i="9"/>
  <c r="I21" i="9"/>
  <c r="H17" i="9"/>
  <c r="E17" i="9"/>
  <c r="D17" i="9"/>
  <c r="C17" i="9"/>
  <c r="I15" i="9"/>
  <c r="I14" i="9"/>
  <c r="I13" i="9"/>
  <c r="H11" i="9"/>
  <c r="E11" i="9"/>
  <c r="D11" i="9"/>
  <c r="C11" i="9"/>
  <c r="I9" i="9"/>
  <c r="I8" i="9"/>
  <c r="I7" i="9"/>
  <c r="I28" i="8"/>
  <c r="I27" i="8"/>
  <c r="I22" i="8"/>
  <c r="I21" i="8"/>
  <c r="I14" i="8"/>
  <c r="I13" i="8"/>
  <c r="I8" i="8"/>
  <c r="I7" i="8"/>
  <c r="F26" i="7" l="1"/>
  <c r="F25" i="7"/>
  <c r="I17" i="7"/>
  <c r="I10" i="7"/>
</calcChain>
</file>

<file path=xl/sharedStrings.xml><?xml version="1.0" encoding="utf-8"?>
<sst xmlns="http://schemas.openxmlformats.org/spreadsheetml/2006/main" count="967" uniqueCount="242">
  <si>
    <t>空　気　検　査　表</t>
    <rPh sb="0" eb="1">
      <t>ソラ</t>
    </rPh>
    <rPh sb="2" eb="3">
      <t>キ</t>
    </rPh>
    <rPh sb="4" eb="5">
      <t>ケン</t>
    </rPh>
    <rPh sb="6" eb="7">
      <t>サ</t>
    </rPh>
    <rPh sb="8" eb="9">
      <t>ヒョウ</t>
    </rPh>
    <phoneticPr fontId="2"/>
  </si>
  <si>
    <t>令和</t>
    <rPh sb="0" eb="2">
      <t>レイワ</t>
    </rPh>
    <phoneticPr fontId="2"/>
  </si>
  <si>
    <t>天候</t>
    <rPh sb="0" eb="2">
      <t>テンコウ</t>
    </rPh>
    <phoneticPr fontId="2"/>
  </si>
  <si>
    <t>年</t>
    <rPh sb="0" eb="1">
      <t>ネン</t>
    </rPh>
    <phoneticPr fontId="2"/>
  </si>
  <si>
    <t>月</t>
    <rPh sb="0" eb="1">
      <t>ガツ</t>
    </rPh>
    <phoneticPr fontId="2"/>
  </si>
  <si>
    <t>日</t>
    <rPh sb="0" eb="1">
      <t>ニチ</t>
    </rPh>
    <phoneticPr fontId="2"/>
  </si>
  <si>
    <t>組</t>
    <rPh sb="0" eb="1">
      <t>クミ</t>
    </rPh>
    <phoneticPr fontId="2"/>
  </si>
  <si>
    <t>階</t>
    <rPh sb="0" eb="1">
      <t>カイ</t>
    </rPh>
    <phoneticPr fontId="2"/>
  </si>
  <si>
    <t>校舎構造</t>
    <rPh sb="0" eb="2">
      <t>コウシャ</t>
    </rPh>
    <rPh sb="2" eb="4">
      <t>コウゾウ</t>
    </rPh>
    <phoneticPr fontId="2"/>
  </si>
  <si>
    <t>木造</t>
    <rPh sb="0" eb="2">
      <t>モクゾウ</t>
    </rPh>
    <phoneticPr fontId="2"/>
  </si>
  <si>
    <t>モルタル</t>
    <phoneticPr fontId="2"/>
  </si>
  <si>
    <t>鉄筋</t>
    <rPh sb="0" eb="2">
      <t>テッキン</t>
    </rPh>
    <phoneticPr fontId="2"/>
  </si>
  <si>
    <t>在室人数（教師、学薬含）</t>
    <rPh sb="0" eb="2">
      <t>ザイシツ</t>
    </rPh>
    <rPh sb="2" eb="4">
      <t>ニンズウ</t>
    </rPh>
    <rPh sb="5" eb="7">
      <t>キョウシ</t>
    </rPh>
    <rPh sb="8" eb="9">
      <t>ガク</t>
    </rPh>
    <rPh sb="9" eb="10">
      <t>ヤク</t>
    </rPh>
    <rPh sb="10" eb="11">
      <t>フク</t>
    </rPh>
    <phoneticPr fontId="2"/>
  </si>
  <si>
    <t>名</t>
    <rPh sb="0" eb="1">
      <t>メイ</t>
    </rPh>
    <phoneticPr fontId="2"/>
  </si>
  <si>
    <t>二酸化炭素濃度</t>
    <rPh sb="0" eb="3">
      <t>ニサンカ</t>
    </rPh>
    <rPh sb="3" eb="5">
      <t>タンソ</t>
    </rPh>
    <rPh sb="5" eb="7">
      <t>ノウド</t>
    </rPh>
    <phoneticPr fontId="2"/>
  </si>
  <si>
    <t>温度 ℃</t>
    <rPh sb="0" eb="2">
      <t>オンド</t>
    </rPh>
    <phoneticPr fontId="2"/>
  </si>
  <si>
    <t>湿度 ％</t>
    <rPh sb="0" eb="2">
      <t>シツド</t>
    </rPh>
    <phoneticPr fontId="2"/>
  </si>
  <si>
    <t>1.授業開始直後</t>
    <rPh sb="2" eb="4">
      <t>ジュギョウ</t>
    </rPh>
    <rPh sb="4" eb="6">
      <t>カイシ</t>
    </rPh>
    <rPh sb="6" eb="8">
      <t>チョクゴ</t>
    </rPh>
    <phoneticPr fontId="2"/>
  </si>
  <si>
    <t>PPM</t>
    <phoneticPr fontId="2"/>
  </si>
  <si>
    <t>℃</t>
    <phoneticPr fontId="2"/>
  </si>
  <si>
    <t>％</t>
    <phoneticPr fontId="2"/>
  </si>
  <si>
    <t>2.</t>
    <phoneticPr fontId="2"/>
  </si>
  <si>
    <t>分後</t>
    <rPh sb="0" eb="1">
      <t>フン</t>
    </rPh>
    <rPh sb="1" eb="2">
      <t>ゴ</t>
    </rPh>
    <phoneticPr fontId="2"/>
  </si>
  <si>
    <t>3.</t>
    <phoneticPr fontId="2"/>
  </si>
  <si>
    <t>　　換気状況</t>
    <rPh sb="2" eb="4">
      <t>カンキ</t>
    </rPh>
    <rPh sb="4" eb="6">
      <t>ジョウキョウ</t>
    </rPh>
    <phoneticPr fontId="2"/>
  </si>
  <si>
    <t>廊下側</t>
    <rPh sb="0" eb="2">
      <t>ロウカ</t>
    </rPh>
    <rPh sb="2" eb="3">
      <t>ガワ</t>
    </rPh>
    <phoneticPr fontId="2"/>
  </si>
  <si>
    <t>窓</t>
    <rPh sb="0" eb="1">
      <t>マド</t>
    </rPh>
    <phoneticPr fontId="2"/>
  </si>
  <si>
    <t>外側</t>
    <rPh sb="0" eb="2">
      <t>ソトガワ</t>
    </rPh>
    <phoneticPr fontId="2"/>
  </si>
  <si>
    <t>入口</t>
    <rPh sb="0" eb="2">
      <t>イリグチ</t>
    </rPh>
    <phoneticPr fontId="2"/>
  </si>
  <si>
    <t>前</t>
    <rPh sb="0" eb="1">
      <t>マエ</t>
    </rPh>
    <phoneticPr fontId="2"/>
  </si>
  <si>
    <t>後</t>
    <rPh sb="0" eb="1">
      <t>ウシ</t>
    </rPh>
    <phoneticPr fontId="2"/>
  </si>
  <si>
    <t>欄間</t>
    <rPh sb="0" eb="2">
      <t>ランマ</t>
    </rPh>
    <phoneticPr fontId="2"/>
  </si>
  <si>
    <t>エアコンの利用</t>
    <rPh sb="5" eb="7">
      <t>リヨウ</t>
    </rPh>
    <phoneticPr fontId="2"/>
  </si>
  <si>
    <t>有　　　無</t>
    <rPh sb="0" eb="1">
      <t>アリ</t>
    </rPh>
    <rPh sb="4" eb="5">
      <t>ナ</t>
    </rPh>
    <phoneticPr fontId="2"/>
  </si>
  <si>
    <t>　　外気温</t>
    <rPh sb="2" eb="5">
      <t>ガイキオン</t>
    </rPh>
    <phoneticPr fontId="2"/>
  </si>
  <si>
    <t>　　風の状況</t>
    <rPh sb="2" eb="3">
      <t>カゼ</t>
    </rPh>
    <rPh sb="4" eb="6">
      <t>ジョウキョウ</t>
    </rPh>
    <phoneticPr fontId="2"/>
  </si>
  <si>
    <t>　　その他</t>
    <rPh sb="4" eb="5">
      <t>タ</t>
    </rPh>
    <phoneticPr fontId="2"/>
  </si>
  <si>
    <t>　　指導助言等</t>
    <rPh sb="2" eb="4">
      <t>シドウ</t>
    </rPh>
    <rPh sb="4" eb="6">
      <t>ジョゲン</t>
    </rPh>
    <rPh sb="6" eb="7">
      <t>ナド</t>
    </rPh>
    <phoneticPr fontId="2"/>
  </si>
  <si>
    <t>備考</t>
    <rPh sb="0" eb="2">
      <t>ビコウ</t>
    </rPh>
    <phoneticPr fontId="2"/>
  </si>
  <si>
    <t>基準</t>
    <rPh sb="0" eb="2">
      <t>キジュン</t>
    </rPh>
    <phoneticPr fontId="2"/>
  </si>
  <si>
    <t>１５００PPMを超えないこと</t>
    <rPh sb="8" eb="9">
      <t>コ</t>
    </rPh>
    <phoneticPr fontId="2"/>
  </si>
  <si>
    <t>室温</t>
    <rPh sb="0" eb="2">
      <t>シツオン</t>
    </rPh>
    <phoneticPr fontId="2"/>
  </si>
  <si>
    <t>１８～２０℃（冬期）・・・１０℃以上が望ましい</t>
    <rPh sb="7" eb="9">
      <t>トウキ</t>
    </rPh>
    <rPh sb="16" eb="18">
      <t>イジョウ</t>
    </rPh>
    <rPh sb="19" eb="20">
      <t>ノゾ</t>
    </rPh>
    <phoneticPr fontId="2"/>
  </si>
  <si>
    <t>（夏期は２５～２８℃・・・３０℃以下）</t>
    <rPh sb="1" eb="3">
      <t>カキ</t>
    </rPh>
    <rPh sb="16" eb="18">
      <t>イカ</t>
    </rPh>
    <phoneticPr fontId="2"/>
  </si>
  <si>
    <t>湿度</t>
    <rPh sb="0" eb="2">
      <t>シツド</t>
    </rPh>
    <phoneticPr fontId="2"/>
  </si>
  <si>
    <t>３０～８０％</t>
    <phoneticPr fontId="2"/>
  </si>
  <si>
    <t>換気回数（40人在室、容積180㎡教室の場合）</t>
    <rPh sb="0" eb="2">
      <t>カンキ</t>
    </rPh>
    <rPh sb="2" eb="4">
      <t>カイスウ</t>
    </rPh>
    <rPh sb="7" eb="8">
      <t>ニン</t>
    </rPh>
    <rPh sb="8" eb="10">
      <t>ザイシツ</t>
    </rPh>
    <rPh sb="11" eb="13">
      <t>ヨウセキ</t>
    </rPh>
    <rPh sb="17" eb="19">
      <t>キョウシツ</t>
    </rPh>
    <rPh sb="20" eb="22">
      <t>バアイ</t>
    </rPh>
    <phoneticPr fontId="2"/>
  </si>
  <si>
    <t>幼稚園、小学校</t>
    <rPh sb="0" eb="3">
      <t>ヨウチエン</t>
    </rPh>
    <rPh sb="4" eb="7">
      <t>ショウガッコウ</t>
    </rPh>
    <phoneticPr fontId="2"/>
  </si>
  <si>
    <t>：</t>
    <phoneticPr fontId="2"/>
  </si>
  <si>
    <t>2.2回/時以上</t>
    <rPh sb="3" eb="4">
      <t>カイ</t>
    </rPh>
    <rPh sb="5" eb="6">
      <t>ジ</t>
    </rPh>
    <rPh sb="6" eb="8">
      <t>イジョウ</t>
    </rPh>
    <phoneticPr fontId="2"/>
  </si>
  <si>
    <t>小学校（高学年）・中学校</t>
    <rPh sb="0" eb="3">
      <t>ショウガッコウ</t>
    </rPh>
    <rPh sb="4" eb="7">
      <t>コウガクネン</t>
    </rPh>
    <rPh sb="9" eb="12">
      <t>チュウガッコウ</t>
    </rPh>
    <phoneticPr fontId="2"/>
  </si>
  <si>
    <t>3.2回/時以上</t>
    <rPh sb="3" eb="4">
      <t>カイ</t>
    </rPh>
    <rPh sb="5" eb="6">
      <t>ジ</t>
    </rPh>
    <rPh sb="6" eb="8">
      <t>イジョウ</t>
    </rPh>
    <phoneticPr fontId="2"/>
  </si>
  <si>
    <t>高校生</t>
    <rPh sb="0" eb="3">
      <t>コウコウセイ</t>
    </rPh>
    <phoneticPr fontId="2"/>
  </si>
  <si>
    <t>4.4回/時以上</t>
    <rPh sb="3" eb="4">
      <t>カイ</t>
    </rPh>
    <rPh sb="5" eb="6">
      <t>ジ</t>
    </rPh>
    <rPh sb="6" eb="8">
      <t>イジョウ</t>
    </rPh>
    <phoneticPr fontId="2"/>
  </si>
  <si>
    <t>弘前市学校薬剤師会</t>
    <rPh sb="0" eb="3">
      <t>ヒロサキシ</t>
    </rPh>
    <rPh sb="3" eb="5">
      <t>ガッコウ</t>
    </rPh>
    <rPh sb="5" eb="8">
      <t>ヤクザイシ</t>
    </rPh>
    <rPh sb="8" eb="9">
      <t>カイ</t>
    </rPh>
    <phoneticPr fontId="2"/>
  </si>
  <si>
    <t>担当薬剤師氏名</t>
    <rPh sb="0" eb="2">
      <t>タントウ</t>
    </rPh>
    <rPh sb="2" eb="5">
      <t>ヤクザイシ</t>
    </rPh>
    <rPh sb="5" eb="7">
      <t>シメイ</t>
    </rPh>
    <phoneticPr fontId="2"/>
  </si>
  <si>
    <t>プール水採水表</t>
    <rPh sb="3" eb="4">
      <t>スイ</t>
    </rPh>
    <rPh sb="4" eb="6">
      <t>サイスイ</t>
    </rPh>
    <rPh sb="6" eb="7">
      <t>ヒョウ</t>
    </rPh>
    <phoneticPr fontId="2"/>
  </si>
  <si>
    <t>令和　　　年　　　月　　　日</t>
    <rPh sb="0" eb="2">
      <t>レイワ</t>
    </rPh>
    <rPh sb="5" eb="6">
      <t>ネン</t>
    </rPh>
    <rPh sb="9" eb="10">
      <t>ガツ</t>
    </rPh>
    <rPh sb="13" eb="14">
      <t>ニチ</t>
    </rPh>
    <phoneticPr fontId="2"/>
  </si>
  <si>
    <t>採水者</t>
    <rPh sb="0" eb="2">
      <t>サイスイ</t>
    </rPh>
    <rPh sb="2" eb="3">
      <t>シャ</t>
    </rPh>
    <phoneticPr fontId="2"/>
  </si>
  <si>
    <t>採水瓶
№</t>
    <rPh sb="0" eb="2">
      <t>サイスイ</t>
    </rPh>
    <rPh sb="2" eb="3">
      <t>ビン</t>
    </rPh>
    <phoneticPr fontId="2"/>
  </si>
  <si>
    <t>学校名</t>
    <rPh sb="0" eb="3">
      <t>ガッコウメイ</t>
    </rPh>
    <phoneticPr fontId="2"/>
  </si>
  <si>
    <t>採水時間</t>
    <rPh sb="0" eb="2">
      <t>サイスイ</t>
    </rPh>
    <rPh sb="2" eb="4">
      <t>ジカン</t>
    </rPh>
    <phoneticPr fontId="2"/>
  </si>
  <si>
    <t>残留塩素</t>
    <rPh sb="0" eb="2">
      <t>ザンリュウ</t>
    </rPh>
    <rPh sb="2" eb="4">
      <t>エンソ</t>
    </rPh>
    <phoneticPr fontId="2"/>
  </si>
  <si>
    <t>水温</t>
    <rPh sb="0" eb="2">
      <t>スイオン</t>
    </rPh>
    <phoneticPr fontId="2"/>
  </si>
  <si>
    <t>ｐH</t>
    <phoneticPr fontId="2"/>
  </si>
  <si>
    <t>その他の状況
（遊泳者数等）</t>
    <rPh sb="2" eb="3">
      <t>タ</t>
    </rPh>
    <rPh sb="4" eb="6">
      <t>ジョウキョウ</t>
    </rPh>
    <rPh sb="8" eb="11">
      <t>ユウエイシャ</t>
    </rPh>
    <rPh sb="11" eb="12">
      <t>スウ</t>
    </rPh>
    <rPh sb="12" eb="13">
      <t>ナド</t>
    </rPh>
    <phoneticPr fontId="2"/>
  </si>
  <si>
    <t>mg/L</t>
    <phoneticPr fontId="2"/>
  </si>
  <si>
    <t>注意：採水瓶を共洗いして、検水は採水瓶の肩口まで入れてください</t>
    <rPh sb="0" eb="2">
      <t>チュウイ</t>
    </rPh>
    <rPh sb="3" eb="5">
      <t>サイスイ</t>
    </rPh>
    <rPh sb="5" eb="6">
      <t>ビン</t>
    </rPh>
    <rPh sb="7" eb="9">
      <t>トモアラ</t>
    </rPh>
    <rPh sb="13" eb="15">
      <t>ケンスイ</t>
    </rPh>
    <rPh sb="16" eb="18">
      <t>サイスイ</t>
    </rPh>
    <rPh sb="18" eb="19">
      <t>ビン</t>
    </rPh>
    <rPh sb="20" eb="22">
      <t>カタグチ</t>
    </rPh>
    <rPh sb="24" eb="25">
      <t>イ</t>
    </rPh>
    <phoneticPr fontId="2"/>
  </si>
  <si>
    <t>注意：細菌用の小さなポリ瓶は洗わないで直接採水してください</t>
    <rPh sb="0" eb="2">
      <t>チュウイ</t>
    </rPh>
    <rPh sb="3" eb="5">
      <t>サイキン</t>
    </rPh>
    <rPh sb="5" eb="6">
      <t>ヨウ</t>
    </rPh>
    <rPh sb="7" eb="8">
      <t>チイ</t>
    </rPh>
    <rPh sb="12" eb="13">
      <t>ビン</t>
    </rPh>
    <rPh sb="14" eb="15">
      <t>アラ</t>
    </rPh>
    <rPh sb="19" eb="21">
      <t>チョクセツ</t>
    </rPh>
    <rPh sb="21" eb="23">
      <t>サイスイ</t>
    </rPh>
    <phoneticPr fontId="2"/>
  </si>
  <si>
    <t>飲料水採水表</t>
    <rPh sb="0" eb="3">
      <t>インリョウスイ</t>
    </rPh>
    <rPh sb="3" eb="5">
      <t>サイスイ</t>
    </rPh>
    <rPh sb="5" eb="6">
      <t>ヒョウ</t>
    </rPh>
    <phoneticPr fontId="2"/>
  </si>
  <si>
    <t>令和　 　　年　 　　月　 　　日</t>
    <rPh sb="0" eb="2">
      <t>レイワ</t>
    </rPh>
    <rPh sb="6" eb="7">
      <t>ネン</t>
    </rPh>
    <rPh sb="11" eb="12">
      <t>ガツ</t>
    </rPh>
    <rPh sb="16" eb="17">
      <t>ニチ</t>
    </rPh>
    <phoneticPr fontId="2"/>
  </si>
  <si>
    <t>味の異常
の有無</t>
    <rPh sb="0" eb="1">
      <t>アジ</t>
    </rPh>
    <rPh sb="2" eb="4">
      <t>イジョウ</t>
    </rPh>
    <rPh sb="6" eb="8">
      <t>ウム</t>
    </rPh>
    <phoneticPr fontId="2"/>
  </si>
  <si>
    <t>臭気の異常
の有無</t>
    <rPh sb="0" eb="2">
      <t>シュウキ</t>
    </rPh>
    <rPh sb="3" eb="5">
      <t>イジョウ</t>
    </rPh>
    <rPh sb="7" eb="9">
      <t>ウム</t>
    </rPh>
    <phoneticPr fontId="2"/>
  </si>
  <si>
    <t>その他</t>
    <rPh sb="2" eb="3">
      <t>タ</t>
    </rPh>
    <phoneticPr fontId="2"/>
  </si>
  <si>
    <t>有 ・ 無</t>
    <rPh sb="0" eb="1">
      <t>アリ</t>
    </rPh>
    <rPh sb="4" eb="5">
      <t>ナシ</t>
    </rPh>
    <phoneticPr fontId="2"/>
  </si>
  <si>
    <t>令和　 　　年　　　月　　　日</t>
    <rPh sb="0" eb="2">
      <t>レイワ</t>
    </rPh>
    <rPh sb="6" eb="7">
      <t>ネン</t>
    </rPh>
    <rPh sb="9" eb="10">
      <t>ガツ</t>
    </rPh>
    <rPh sb="13" eb="14">
      <t>ニチ</t>
    </rPh>
    <phoneticPr fontId="2"/>
  </si>
  <si>
    <t>令和　　年度</t>
    <rPh sb="0" eb="2">
      <t>レイワ</t>
    </rPh>
    <rPh sb="4" eb="5">
      <t>ネン</t>
    </rPh>
    <rPh sb="5" eb="6">
      <t>ド</t>
    </rPh>
    <phoneticPr fontId="2"/>
  </si>
  <si>
    <t>ダニ・ダニアレルゲン検査結果</t>
    <rPh sb="10" eb="12">
      <t>ケンサ</t>
    </rPh>
    <rPh sb="12" eb="14">
      <t>ケッカ</t>
    </rPh>
    <phoneticPr fontId="2"/>
  </si>
  <si>
    <t>　学校名</t>
    <rPh sb="1" eb="4">
      <t>ガッコウメイ</t>
    </rPh>
    <phoneticPr fontId="2"/>
  </si>
  <si>
    <t>　検査年月日</t>
    <rPh sb="1" eb="3">
      <t>ケンサ</t>
    </rPh>
    <rPh sb="3" eb="6">
      <t>ネンガッピ</t>
    </rPh>
    <phoneticPr fontId="2"/>
  </si>
  <si>
    <t>　検査箇所</t>
    <rPh sb="1" eb="3">
      <t>ケンサ</t>
    </rPh>
    <rPh sb="3" eb="5">
      <t>カショ</t>
    </rPh>
    <phoneticPr fontId="2"/>
  </si>
  <si>
    <t>保健室　寝具</t>
    <rPh sb="0" eb="3">
      <t>ホケンシツ</t>
    </rPh>
    <rPh sb="4" eb="6">
      <t>シング</t>
    </rPh>
    <phoneticPr fontId="2"/>
  </si>
  <si>
    <t>　検　査　結　果</t>
    <rPh sb="1" eb="2">
      <t>ケン</t>
    </rPh>
    <rPh sb="3" eb="4">
      <t>サ</t>
    </rPh>
    <rPh sb="5" eb="6">
      <t>ケツ</t>
    </rPh>
    <rPh sb="7" eb="8">
      <t>ハテ</t>
    </rPh>
    <phoneticPr fontId="2"/>
  </si>
  <si>
    <t>該当欄に〇印</t>
    <rPh sb="0" eb="2">
      <t>ガイトウ</t>
    </rPh>
    <rPh sb="2" eb="3">
      <t>ラン</t>
    </rPh>
    <rPh sb="5" eb="6">
      <t>シルシ</t>
    </rPh>
    <phoneticPr fontId="2"/>
  </si>
  <si>
    <t>判定</t>
    <rPh sb="0" eb="2">
      <t>ハンテイ</t>
    </rPh>
    <phoneticPr fontId="2"/>
  </si>
  <si>
    <t>ダニアレルゲンレベル</t>
    <phoneticPr fontId="2"/>
  </si>
  <si>
    <t>++</t>
    <phoneticPr fontId="2"/>
  </si>
  <si>
    <t xml:space="preserve">      ＞35μｇ　　＞350匹/㎡</t>
    <rPh sb="17" eb="18">
      <t>ヒキ</t>
    </rPh>
    <phoneticPr fontId="2"/>
  </si>
  <si>
    <t>+</t>
    <phoneticPr fontId="2"/>
  </si>
  <si>
    <t xml:space="preserve">      　10μｇ　　　100匹/㎡</t>
    <rPh sb="17" eb="18">
      <t>ヒキ</t>
    </rPh>
    <phoneticPr fontId="2"/>
  </si>
  <si>
    <t>±</t>
    <phoneticPr fontId="2"/>
  </si>
  <si>
    <t>　       5μｇ　　 　50匹/㎡</t>
    <rPh sb="17" eb="18">
      <t>ヒキ</t>
    </rPh>
    <phoneticPr fontId="2"/>
  </si>
  <si>
    <t>-</t>
    <phoneticPr fontId="2"/>
  </si>
  <si>
    <t xml:space="preserve">      ＜ 1μｇ 　 ＜ 10匹/㎡</t>
    <rPh sb="18" eb="19">
      <t>ヒキ</t>
    </rPh>
    <phoneticPr fontId="2"/>
  </si>
  <si>
    <t>〔判定〕</t>
    <rPh sb="1" eb="3">
      <t>ハンテイ</t>
    </rPh>
    <phoneticPr fontId="2"/>
  </si>
  <si>
    <t>適　　　　　・　　　　　不適</t>
    <rPh sb="0" eb="1">
      <t>テキ</t>
    </rPh>
    <rPh sb="12" eb="14">
      <t>フテキ</t>
    </rPh>
    <phoneticPr fontId="2"/>
  </si>
  <si>
    <t>〔判定基準〕</t>
    <rPh sb="1" eb="3">
      <t>ハンテイ</t>
    </rPh>
    <rPh sb="3" eb="5">
      <t>キジュン</t>
    </rPh>
    <phoneticPr fontId="2"/>
  </si>
  <si>
    <t>ダニ数は１００匹/㎡以下、又はこれと同等のアレルゲン量以下であること</t>
    <rPh sb="2" eb="3">
      <t>スウ</t>
    </rPh>
    <rPh sb="7" eb="8">
      <t>ヒキ</t>
    </rPh>
    <rPh sb="10" eb="12">
      <t>イカ</t>
    </rPh>
    <rPh sb="13" eb="14">
      <t>マタ</t>
    </rPh>
    <rPh sb="18" eb="20">
      <t>ドウトウ</t>
    </rPh>
    <rPh sb="26" eb="27">
      <t>リョウ</t>
    </rPh>
    <rPh sb="27" eb="29">
      <t>イカ</t>
    </rPh>
    <phoneticPr fontId="2"/>
  </si>
  <si>
    <t>〔考察〕</t>
    <rPh sb="1" eb="3">
      <t>コウサツ</t>
    </rPh>
    <phoneticPr fontId="2"/>
  </si>
  <si>
    <t>担当学校薬剤師名</t>
    <rPh sb="0" eb="2">
      <t>タントウ</t>
    </rPh>
    <rPh sb="2" eb="4">
      <t>ガッコウ</t>
    </rPh>
    <rPh sb="4" eb="7">
      <t>ヤクザイシ</t>
    </rPh>
    <rPh sb="7" eb="8">
      <t>メイ</t>
    </rPh>
    <phoneticPr fontId="2"/>
  </si>
  <si>
    <t>学校気流検査表</t>
    <rPh sb="0" eb="2">
      <t>ガッコウ</t>
    </rPh>
    <rPh sb="2" eb="4">
      <t>キリュウ</t>
    </rPh>
    <rPh sb="4" eb="6">
      <t>ケンサ</t>
    </rPh>
    <rPh sb="6" eb="7">
      <t>ヒョウ</t>
    </rPh>
    <phoneticPr fontId="2"/>
  </si>
  <si>
    <t>検査日</t>
    <rPh sb="0" eb="2">
      <t>ケンサ</t>
    </rPh>
    <rPh sb="2" eb="3">
      <t>ビ</t>
    </rPh>
    <phoneticPr fontId="2"/>
  </si>
  <si>
    <t>令和　　　　年　　　　月　　　日</t>
    <rPh sb="0" eb="2">
      <t>レイワ</t>
    </rPh>
    <rPh sb="6" eb="7">
      <t>ネン</t>
    </rPh>
    <rPh sb="11" eb="12">
      <t>ガツ</t>
    </rPh>
    <rPh sb="15" eb="16">
      <t>ニチ</t>
    </rPh>
    <phoneticPr fontId="2"/>
  </si>
  <si>
    <t>学校薬剤師名</t>
    <rPh sb="0" eb="2">
      <t>ガッコウ</t>
    </rPh>
    <rPh sb="2" eb="5">
      <t>ヤクザイシ</t>
    </rPh>
    <rPh sb="5" eb="6">
      <t>メイ</t>
    </rPh>
    <phoneticPr fontId="2"/>
  </si>
  <si>
    <t>検査時間</t>
    <rPh sb="0" eb="2">
      <t>ケンサ</t>
    </rPh>
    <rPh sb="2" eb="4">
      <t>ジカン</t>
    </rPh>
    <phoneticPr fontId="2"/>
  </si>
  <si>
    <t>時　　　分　～　　　時　　　分</t>
    <rPh sb="0" eb="1">
      <t>ジ</t>
    </rPh>
    <rPh sb="4" eb="5">
      <t>フン</t>
    </rPh>
    <rPh sb="10" eb="11">
      <t>ジ</t>
    </rPh>
    <rPh sb="14" eb="15">
      <t>フン</t>
    </rPh>
    <phoneticPr fontId="2"/>
  </si>
  <si>
    <t>教　　室</t>
    <rPh sb="0" eb="1">
      <t>キョウ</t>
    </rPh>
    <rPh sb="3" eb="4">
      <t>シツ</t>
    </rPh>
    <phoneticPr fontId="2"/>
  </si>
  <si>
    <t>窓側</t>
    <rPh sb="0" eb="2">
      <t>マドガワ</t>
    </rPh>
    <phoneticPr fontId="2"/>
  </si>
  <si>
    <t>平均気流</t>
    <rPh sb="0" eb="2">
      <t>ヘイキン</t>
    </rPh>
    <rPh sb="2" eb="4">
      <t>キリュウ</t>
    </rPh>
    <phoneticPr fontId="2"/>
  </si>
  <si>
    <t>m/秒</t>
    <phoneticPr fontId="2"/>
  </si>
  <si>
    <t>教 室 名</t>
    <rPh sb="0" eb="1">
      <t>キョウ</t>
    </rPh>
    <rPh sb="2" eb="3">
      <t>シツ</t>
    </rPh>
    <rPh sb="4" eb="5">
      <t>メイ</t>
    </rPh>
    <phoneticPr fontId="2"/>
  </si>
  <si>
    <t>（検査場所）</t>
    <rPh sb="1" eb="3">
      <t>ケンサ</t>
    </rPh>
    <rPh sb="3" eb="5">
      <t>バショ</t>
    </rPh>
    <phoneticPr fontId="2"/>
  </si>
  <si>
    <r>
      <t>エアコン等の空気の温度、湿度又は流量を調節する設備を使用する教室にて</t>
    </r>
    <r>
      <rPr>
        <u/>
        <sz val="11"/>
        <color theme="1"/>
        <rFont val="メイリオ"/>
        <family val="3"/>
        <charset val="128"/>
      </rPr>
      <t>設備を使用した状態</t>
    </r>
    <r>
      <rPr>
        <sz val="11"/>
        <color theme="1"/>
        <rFont val="メイリオ"/>
        <family val="3"/>
        <charset val="128"/>
      </rPr>
      <t>で検査を行う。
窓側・中央・廊下側の</t>
    </r>
    <r>
      <rPr>
        <u/>
        <sz val="11"/>
        <color theme="1"/>
        <rFont val="メイリオ"/>
        <family val="3"/>
        <charset val="128"/>
      </rPr>
      <t>３列の中央の机</t>
    </r>
    <r>
      <rPr>
        <sz val="11"/>
        <color theme="1"/>
        <rFont val="メイリオ"/>
        <family val="3"/>
        <charset val="128"/>
      </rPr>
      <t>において、</t>
    </r>
    <r>
      <rPr>
        <u/>
        <sz val="11"/>
        <color theme="1"/>
        <rFont val="メイリオ"/>
        <family val="3"/>
        <charset val="128"/>
      </rPr>
      <t>机上の高さ</t>
    </r>
    <r>
      <rPr>
        <sz val="11"/>
        <color theme="1"/>
        <rFont val="メイリオ"/>
        <family val="3"/>
        <charset val="128"/>
      </rPr>
      <t>にて検査を行う。</t>
    </r>
    <rPh sb="26" eb="28">
      <t>シヨウ</t>
    </rPh>
    <rPh sb="30" eb="32">
      <t>キョウシツ</t>
    </rPh>
    <rPh sb="34" eb="36">
      <t>セツビ</t>
    </rPh>
    <rPh sb="37" eb="39">
      <t>シヨウ</t>
    </rPh>
    <rPh sb="41" eb="43">
      <t>ジョウタイ</t>
    </rPh>
    <rPh sb="44" eb="46">
      <t>ケンサ</t>
    </rPh>
    <rPh sb="47" eb="48">
      <t>オコナ</t>
    </rPh>
    <rPh sb="51" eb="53">
      <t>マドガワ</t>
    </rPh>
    <rPh sb="54" eb="56">
      <t>チュウオウ</t>
    </rPh>
    <rPh sb="57" eb="60">
      <t>ロウカガワ</t>
    </rPh>
    <rPh sb="62" eb="63">
      <t>レツ</t>
    </rPh>
    <rPh sb="64" eb="66">
      <t>チュウオウ</t>
    </rPh>
    <rPh sb="67" eb="68">
      <t>ツクエ</t>
    </rPh>
    <rPh sb="73" eb="75">
      <t>キジョウ</t>
    </rPh>
    <rPh sb="76" eb="77">
      <t>タカ</t>
    </rPh>
    <rPh sb="80" eb="82">
      <t>ケンサ</t>
    </rPh>
    <rPh sb="83" eb="84">
      <t>オコナ</t>
    </rPh>
    <phoneticPr fontId="2"/>
  </si>
  <si>
    <t>（判定基準）</t>
    <rPh sb="1" eb="3">
      <t>ハンテイ</t>
    </rPh>
    <rPh sb="3" eb="5">
      <t>キジュン</t>
    </rPh>
    <phoneticPr fontId="2"/>
  </si>
  <si>
    <r>
      <rPr>
        <u/>
        <sz val="11"/>
        <color theme="1"/>
        <rFont val="メイリオ"/>
        <family val="3"/>
        <charset val="128"/>
      </rPr>
      <t>0.5m/秒以下</t>
    </r>
    <r>
      <rPr>
        <sz val="11"/>
        <color theme="1"/>
        <rFont val="メイリオ"/>
        <family val="3"/>
        <charset val="128"/>
      </rPr>
      <t>であることが望ましい。（0.2～0.3m/秒前後が最も望ましい）
0.5m/秒超の気流が生じている場合は、エアコン等の空気の温度、湿度又は流量を調節する設備の吹き出し口等の適当な調節を行うようにすること。</t>
    </r>
    <rPh sb="30" eb="32">
      <t>ゼンゴ</t>
    </rPh>
    <rPh sb="33" eb="34">
      <t>モット</t>
    </rPh>
    <rPh sb="47" eb="48">
      <t>コ</t>
    </rPh>
    <rPh sb="49" eb="51">
      <t>キリュウ</t>
    </rPh>
    <rPh sb="52" eb="53">
      <t>ショウ</t>
    </rPh>
    <rPh sb="57" eb="59">
      <t>バアイ</t>
    </rPh>
    <rPh sb="65" eb="66">
      <t>トウ</t>
    </rPh>
    <rPh sb="67" eb="69">
      <t>クウキ</t>
    </rPh>
    <rPh sb="70" eb="72">
      <t>オンド</t>
    </rPh>
    <rPh sb="73" eb="75">
      <t>シツド</t>
    </rPh>
    <rPh sb="75" eb="76">
      <t>マタ</t>
    </rPh>
    <rPh sb="77" eb="79">
      <t>リュウリョウ</t>
    </rPh>
    <rPh sb="80" eb="82">
      <t>チョウセツ</t>
    </rPh>
    <rPh sb="84" eb="86">
      <t>セツビ</t>
    </rPh>
    <rPh sb="87" eb="88">
      <t>フ</t>
    </rPh>
    <rPh sb="89" eb="90">
      <t>ダ</t>
    </rPh>
    <rPh sb="91" eb="92">
      <t>クチ</t>
    </rPh>
    <rPh sb="92" eb="93">
      <t>トウ</t>
    </rPh>
    <rPh sb="94" eb="96">
      <t>テキトウ</t>
    </rPh>
    <rPh sb="97" eb="99">
      <t>チョウセツ</t>
    </rPh>
    <rPh sb="100" eb="101">
      <t>オコナ</t>
    </rPh>
    <phoneticPr fontId="2"/>
  </si>
  <si>
    <t>実施教室名</t>
    <rPh sb="0" eb="2">
      <t>ジッシ</t>
    </rPh>
    <rPh sb="2" eb="4">
      <t>キョウシツ</t>
    </rPh>
    <rPh sb="4" eb="5">
      <t>メイ</t>
    </rPh>
    <phoneticPr fontId="2"/>
  </si>
  <si>
    <t>　　判定　：　良好　・　不適</t>
    <rPh sb="2" eb="4">
      <t>ハンテイ</t>
    </rPh>
    <rPh sb="7" eb="9">
      <t>リョウコウ</t>
    </rPh>
    <rPh sb="12" eb="14">
      <t>フテキ</t>
    </rPh>
    <phoneticPr fontId="2"/>
  </si>
  <si>
    <t>学校薬剤師からの助言</t>
    <rPh sb="0" eb="2">
      <t>ガッコウ</t>
    </rPh>
    <rPh sb="2" eb="5">
      <t>ヤクザイシ</t>
    </rPh>
    <rPh sb="8" eb="10">
      <t>ジョゲン</t>
    </rPh>
    <phoneticPr fontId="2"/>
  </si>
  <si>
    <t>学校照度検査表</t>
    <rPh sb="0" eb="2">
      <t>ガッコウ</t>
    </rPh>
    <rPh sb="2" eb="4">
      <t>ショウド</t>
    </rPh>
    <rPh sb="4" eb="6">
      <t>ケンサ</t>
    </rPh>
    <rPh sb="6" eb="7">
      <t>ヒョウ</t>
    </rPh>
    <phoneticPr fontId="2"/>
  </si>
  <si>
    <t>黒　　板</t>
    <rPh sb="0" eb="1">
      <t>クロ</t>
    </rPh>
    <rPh sb="3" eb="4">
      <t>イタ</t>
    </rPh>
    <phoneticPr fontId="2"/>
  </si>
  <si>
    <t>最大照度</t>
    <rPh sb="0" eb="2">
      <t>サイダイ</t>
    </rPh>
    <rPh sb="2" eb="4">
      <t>ショウド</t>
    </rPh>
    <phoneticPr fontId="2"/>
  </si>
  <si>
    <t>ルクス</t>
    <phoneticPr fontId="2"/>
  </si>
  <si>
    <t>最小照度</t>
    <rPh sb="0" eb="2">
      <t>サイショウ</t>
    </rPh>
    <rPh sb="2" eb="4">
      <t>ショウド</t>
    </rPh>
    <phoneticPr fontId="2"/>
  </si>
  <si>
    <t>平均照度</t>
    <rPh sb="0" eb="2">
      <t>ヘイキン</t>
    </rPh>
    <rPh sb="2" eb="4">
      <t>ショウド</t>
    </rPh>
    <phoneticPr fontId="2"/>
  </si>
  <si>
    <t>照明器具</t>
    <rPh sb="0" eb="2">
      <t>ショウメイ</t>
    </rPh>
    <rPh sb="2" eb="4">
      <t>キグ</t>
    </rPh>
    <phoneticPr fontId="2"/>
  </si>
  <si>
    <t>使用 ・ 未使用　</t>
    <rPh sb="0" eb="2">
      <t>シヨウ</t>
    </rPh>
    <rPh sb="5" eb="8">
      <t>ミシヨウ</t>
    </rPh>
    <phoneticPr fontId="2"/>
  </si>
  <si>
    <t>最大：最小の比</t>
    <rPh sb="0" eb="2">
      <t>サイダイ</t>
    </rPh>
    <rPh sb="3" eb="5">
      <t>サイショウ</t>
    </rPh>
    <rPh sb="6" eb="7">
      <t>ヒ</t>
    </rPh>
    <phoneticPr fontId="2"/>
  </si>
  <si>
    <t>一部使用</t>
    <rPh sb="0" eb="2">
      <t>イチブ</t>
    </rPh>
    <rPh sb="2" eb="4">
      <t>シヨウ</t>
    </rPh>
    <phoneticPr fontId="2"/>
  </si>
  <si>
    <t>平均</t>
    <rPh sb="0" eb="2">
      <t>ヘイキン</t>
    </rPh>
    <phoneticPr fontId="2"/>
  </si>
  <si>
    <t>：１</t>
    <phoneticPr fontId="2"/>
  </si>
  <si>
    <t>カーテン</t>
    <phoneticPr fontId="2"/>
  </si>
  <si>
    <t>有　　・　　無</t>
    <rPh sb="0" eb="1">
      <t>アリ</t>
    </rPh>
    <rPh sb="6" eb="7">
      <t>ナシ</t>
    </rPh>
    <phoneticPr fontId="2"/>
  </si>
  <si>
    <t>学校浮遊粉塵検査表</t>
    <rPh sb="0" eb="2">
      <t>ガッコウ</t>
    </rPh>
    <rPh sb="2" eb="4">
      <t>フユウ</t>
    </rPh>
    <rPh sb="4" eb="6">
      <t>フンジン</t>
    </rPh>
    <rPh sb="6" eb="8">
      <t>ケンサ</t>
    </rPh>
    <rPh sb="8" eb="9">
      <t>ヒョウ</t>
    </rPh>
    <phoneticPr fontId="2"/>
  </si>
  <si>
    <t>浮遊粉塵</t>
    <rPh sb="0" eb="2">
      <t>フユウ</t>
    </rPh>
    <rPh sb="2" eb="4">
      <t>フンジン</t>
    </rPh>
    <phoneticPr fontId="2"/>
  </si>
  <si>
    <t>mg/㎥</t>
    <phoneticPr fontId="2"/>
  </si>
  <si>
    <r>
      <t>エアコン等の空気の温度、湿度又は流量を調節する設備を使用する教室にて</t>
    </r>
    <r>
      <rPr>
        <u/>
        <sz val="11"/>
        <color theme="1"/>
        <rFont val="メイリオ"/>
        <family val="3"/>
        <charset val="128"/>
      </rPr>
      <t>設備を使用した状態</t>
    </r>
    <r>
      <rPr>
        <sz val="11"/>
        <color theme="1"/>
        <rFont val="メイリオ"/>
        <family val="3"/>
        <charset val="128"/>
      </rPr>
      <t xml:space="preserve">で
検査を行う。
</t>
    </r>
    <r>
      <rPr>
        <u/>
        <sz val="11"/>
        <color theme="1"/>
        <rFont val="メイリオ"/>
        <family val="3"/>
        <charset val="128"/>
      </rPr>
      <t>教室の中央の机</t>
    </r>
    <r>
      <rPr>
        <sz val="11"/>
        <color theme="1"/>
        <rFont val="メイリオ"/>
        <family val="3"/>
        <charset val="128"/>
      </rPr>
      <t>において、</t>
    </r>
    <r>
      <rPr>
        <u/>
        <sz val="11"/>
        <color theme="1"/>
        <rFont val="メイリオ"/>
        <family val="3"/>
        <charset val="128"/>
      </rPr>
      <t>机上の高さ</t>
    </r>
    <r>
      <rPr>
        <sz val="11"/>
        <color theme="1"/>
        <rFont val="メイリオ"/>
        <family val="3"/>
        <charset val="128"/>
      </rPr>
      <t>にて検査を行う。</t>
    </r>
    <rPh sb="26" eb="28">
      <t>シヨウ</t>
    </rPh>
    <rPh sb="30" eb="32">
      <t>キョウシツ</t>
    </rPh>
    <rPh sb="34" eb="36">
      <t>セツビ</t>
    </rPh>
    <rPh sb="37" eb="39">
      <t>シヨウ</t>
    </rPh>
    <rPh sb="41" eb="43">
      <t>ジョウタイ</t>
    </rPh>
    <rPh sb="45" eb="47">
      <t>ケンサ</t>
    </rPh>
    <rPh sb="48" eb="49">
      <t>オコナ</t>
    </rPh>
    <rPh sb="52" eb="54">
      <t>キョウシツ</t>
    </rPh>
    <rPh sb="55" eb="57">
      <t>チュウオウ</t>
    </rPh>
    <rPh sb="58" eb="59">
      <t>ツクエ</t>
    </rPh>
    <rPh sb="64" eb="66">
      <t>キジョウ</t>
    </rPh>
    <rPh sb="67" eb="68">
      <t>タカ</t>
    </rPh>
    <rPh sb="71" eb="73">
      <t>ケンサ</t>
    </rPh>
    <rPh sb="74" eb="75">
      <t>オコナ</t>
    </rPh>
    <phoneticPr fontId="2"/>
  </si>
  <si>
    <r>
      <rPr>
        <u/>
        <sz val="11"/>
        <color theme="1"/>
        <rFont val="メイリオ"/>
        <family val="3"/>
        <charset val="128"/>
      </rPr>
      <t>0.10mg/㎥以下</t>
    </r>
    <r>
      <rPr>
        <sz val="11"/>
        <color theme="1"/>
        <rFont val="メイリオ"/>
        <family val="3"/>
        <charset val="128"/>
      </rPr>
      <t>であることが望ましい。
0.10mg/㎥超の浮遊粉塵が生じている場合は、エアコン等のフィルターや内部の清掃を行うように
すること。
検査の結果が著しく基準値を下回る場合には、以後教室等の環境に変化が認められない限り、
次回からの検査を省略することができる。</t>
    </r>
    <rPh sb="30" eb="31">
      <t>コ</t>
    </rPh>
    <rPh sb="32" eb="34">
      <t>フユウ</t>
    </rPh>
    <rPh sb="34" eb="36">
      <t>フンジン</t>
    </rPh>
    <rPh sb="37" eb="38">
      <t>ショウ</t>
    </rPh>
    <rPh sb="42" eb="44">
      <t>バアイ</t>
    </rPh>
    <rPh sb="50" eb="51">
      <t>トウ</t>
    </rPh>
    <rPh sb="58" eb="60">
      <t>ナイブ</t>
    </rPh>
    <rPh sb="61" eb="63">
      <t>セイソウ</t>
    </rPh>
    <rPh sb="64" eb="65">
      <t>オコナ</t>
    </rPh>
    <phoneticPr fontId="2"/>
  </si>
  <si>
    <t>弘前市立</t>
    <rPh sb="0" eb="4">
      <t>ヒロサキシリツ</t>
    </rPh>
    <phoneticPr fontId="2"/>
  </si>
  <si>
    <t>弘前市立</t>
    <rPh sb="0" eb="2">
      <t>ヒロサキ</t>
    </rPh>
    <rPh sb="2" eb="4">
      <t>シリツ</t>
    </rPh>
    <phoneticPr fontId="2"/>
  </si>
  <si>
    <t>学校名：弘前市立</t>
    <rPh sb="0" eb="3">
      <t>ガッコウメイ</t>
    </rPh>
    <rPh sb="4" eb="8">
      <t>ヒロサキシリツ</t>
    </rPh>
    <phoneticPr fontId="2"/>
  </si>
  <si>
    <t>担当校尿検査実施日</t>
    <rPh sb="0" eb="3">
      <t>タントウコウ</t>
    </rPh>
    <rPh sb="3" eb="6">
      <t>ニョウケンサ</t>
    </rPh>
    <rPh sb="6" eb="9">
      <t>ジッシビ</t>
    </rPh>
    <phoneticPr fontId="2"/>
  </si>
  <si>
    <t>担当校</t>
    <rPh sb="0" eb="3">
      <t>タントウコウ</t>
    </rPh>
    <phoneticPr fontId="2"/>
  </si>
  <si>
    <t>1回目検査日</t>
    <rPh sb="1" eb="6">
      <t>カイメケンサビ</t>
    </rPh>
    <phoneticPr fontId="2"/>
  </si>
  <si>
    <t>2回目検査日</t>
    <rPh sb="1" eb="3">
      <t>カイメ</t>
    </rPh>
    <rPh sb="3" eb="6">
      <t>ケンサビ</t>
    </rPh>
    <phoneticPr fontId="2"/>
  </si>
  <si>
    <t>3回目検査日</t>
    <rPh sb="1" eb="3">
      <t>カイメ</t>
    </rPh>
    <rPh sb="3" eb="6">
      <t>ケンサビ</t>
    </rPh>
    <phoneticPr fontId="2"/>
  </si>
  <si>
    <t>4回目検査日</t>
    <rPh sb="1" eb="6">
      <t>カイメケンサビ</t>
    </rPh>
    <phoneticPr fontId="2"/>
  </si>
  <si>
    <t>学校薬剤師名：</t>
    <rPh sb="0" eb="6">
      <t>ガッコウヤクザイシメイ</t>
    </rPh>
    <phoneticPr fontId="2"/>
  </si>
  <si>
    <t>新和中学校</t>
    <rPh sb="0" eb="2">
      <t>ニイナ</t>
    </rPh>
    <rPh sb="2" eb="5">
      <t>チュウ</t>
    </rPh>
    <phoneticPr fontId="16"/>
  </si>
  <si>
    <t>船沢中学校</t>
    <rPh sb="0" eb="1">
      <t>フナ</t>
    </rPh>
    <rPh sb="1" eb="2">
      <t>ザワ</t>
    </rPh>
    <rPh sb="2" eb="5">
      <t>チュウ</t>
    </rPh>
    <phoneticPr fontId="16"/>
  </si>
  <si>
    <t>東目屋中学校</t>
    <rPh sb="0" eb="1">
      <t>ヒガシ</t>
    </rPh>
    <rPh sb="1" eb="2">
      <t>メ</t>
    </rPh>
    <rPh sb="2" eb="3">
      <t>ヤ</t>
    </rPh>
    <rPh sb="3" eb="6">
      <t>チュウ</t>
    </rPh>
    <phoneticPr fontId="16"/>
  </si>
  <si>
    <t>第一中学校</t>
    <rPh sb="0" eb="2">
      <t>ダイイチ</t>
    </rPh>
    <rPh sb="2" eb="5">
      <t>チュウ</t>
    </rPh>
    <phoneticPr fontId="16"/>
  </si>
  <si>
    <t>第二中学校</t>
    <rPh sb="0" eb="2">
      <t>ダイニ</t>
    </rPh>
    <rPh sb="2" eb="5">
      <t>チュウ</t>
    </rPh>
    <phoneticPr fontId="16"/>
  </si>
  <si>
    <t>石川中学校</t>
    <rPh sb="0" eb="2">
      <t>イシカワ</t>
    </rPh>
    <rPh sb="2" eb="5">
      <t>チュウ</t>
    </rPh>
    <phoneticPr fontId="16"/>
  </si>
  <si>
    <t>北辰中学校</t>
    <rPh sb="0" eb="2">
      <t>ホクシン</t>
    </rPh>
    <rPh sb="2" eb="5">
      <t>チュウ</t>
    </rPh>
    <phoneticPr fontId="16"/>
  </si>
  <si>
    <t>裾野中学校</t>
    <rPh sb="0" eb="2">
      <t>スソノ</t>
    </rPh>
    <rPh sb="2" eb="5">
      <t>チュウ</t>
    </rPh>
    <phoneticPr fontId="16"/>
  </si>
  <si>
    <t>東中学校</t>
    <rPh sb="0" eb="1">
      <t>ヒガシ</t>
    </rPh>
    <rPh sb="1" eb="4">
      <t>チュウ</t>
    </rPh>
    <phoneticPr fontId="16"/>
  </si>
  <si>
    <t>NO</t>
    <phoneticPr fontId="16"/>
  </si>
  <si>
    <t>学校名</t>
    <rPh sb="0" eb="2">
      <t>ガッコウ</t>
    </rPh>
    <rPh sb="2" eb="3">
      <t>メイ</t>
    </rPh>
    <phoneticPr fontId="16"/>
  </si>
  <si>
    <t>学  年</t>
    <rPh sb="0" eb="1">
      <t>ガク</t>
    </rPh>
    <rPh sb="3" eb="4">
      <t>トシ</t>
    </rPh>
    <phoneticPr fontId="16"/>
  </si>
  <si>
    <t>在 学 数</t>
    <rPh sb="0" eb="1">
      <t>ザイ</t>
    </rPh>
    <rPh sb="2" eb="3">
      <t>ガク</t>
    </rPh>
    <rPh sb="4" eb="5">
      <t>スウ</t>
    </rPh>
    <phoneticPr fontId="16"/>
  </si>
  <si>
    <t>検 査 数</t>
    <rPh sb="0" eb="1">
      <t>ケン</t>
    </rPh>
    <rPh sb="2" eb="3">
      <t>サ</t>
    </rPh>
    <rPh sb="4" eb="5">
      <t>スウ</t>
    </rPh>
    <phoneticPr fontId="16"/>
  </si>
  <si>
    <t>蛋     白</t>
    <rPh sb="0" eb="1">
      <t>タン</t>
    </rPh>
    <rPh sb="6" eb="7">
      <t>シロ</t>
    </rPh>
    <phoneticPr fontId="16"/>
  </si>
  <si>
    <t>潜     血</t>
    <rPh sb="0" eb="1">
      <t>ヒソカ</t>
    </rPh>
    <rPh sb="6" eb="7">
      <t>チ</t>
    </rPh>
    <phoneticPr fontId="16"/>
  </si>
  <si>
    <t>糖</t>
    <rPh sb="0" eb="1">
      <t>トウ</t>
    </rPh>
    <phoneticPr fontId="16"/>
  </si>
  <si>
    <t>＋</t>
    <phoneticPr fontId="16"/>
  </si>
  <si>
    <t>使　　い　　方</t>
    <rPh sb="0" eb="1">
      <t>ツカ</t>
    </rPh>
    <rPh sb="6" eb="7">
      <t>カタ</t>
    </rPh>
    <phoneticPr fontId="16"/>
  </si>
  <si>
    <t>一 年 男</t>
    <rPh sb="0" eb="1">
      <t>イチ</t>
    </rPh>
    <rPh sb="2" eb="3">
      <t>トシ</t>
    </rPh>
    <rPh sb="4" eb="5">
      <t>オトコ</t>
    </rPh>
    <phoneticPr fontId="16"/>
  </si>
  <si>
    <t>生  徒</t>
    <rPh sb="0" eb="1">
      <t>ショウ</t>
    </rPh>
    <rPh sb="3" eb="4">
      <t>ト</t>
    </rPh>
    <phoneticPr fontId="16"/>
  </si>
  <si>
    <t>　　セルA3に学校名のシートタブから自分の担当校NOを見つけて
　　小学校担当者は小学校シートタブを選択して学校NOを入れて
　　印刷する。
　　同様に中学校担当者は中学校のシートタブを選択し学校NO
　　を入れて印刷する。
　　</t>
    <rPh sb="7" eb="10">
      <t>ガッコウメイ</t>
    </rPh>
    <rPh sb="18" eb="20">
      <t>ジブン</t>
    </rPh>
    <rPh sb="21" eb="23">
      <t>タントウ</t>
    </rPh>
    <rPh sb="23" eb="24">
      <t>コウ</t>
    </rPh>
    <rPh sb="27" eb="28">
      <t>ミ</t>
    </rPh>
    <rPh sb="34" eb="40">
      <t>ショウガッコウタントウシャ</t>
    </rPh>
    <rPh sb="41" eb="44">
      <t>ショウガッコウ</t>
    </rPh>
    <rPh sb="50" eb="52">
      <t>センタク</t>
    </rPh>
    <rPh sb="54" eb="56">
      <t>ガッコウ</t>
    </rPh>
    <rPh sb="73" eb="75">
      <t>ドウヨウ</t>
    </rPh>
    <rPh sb="76" eb="79">
      <t>チュウガッコウ</t>
    </rPh>
    <rPh sb="79" eb="82">
      <t>タントウシャ</t>
    </rPh>
    <rPh sb="83" eb="86">
      <t>チュウガッコウ</t>
    </rPh>
    <rPh sb="93" eb="95">
      <t>センタク</t>
    </rPh>
    <rPh sb="96" eb="98">
      <t>ガッコウ</t>
    </rPh>
    <rPh sb="104" eb="105">
      <t>イ</t>
    </rPh>
    <rPh sb="107" eb="109">
      <t>インサツ</t>
    </rPh>
    <phoneticPr fontId="16"/>
  </si>
  <si>
    <t>再  検</t>
    <rPh sb="0" eb="1">
      <t>サイ</t>
    </rPh>
    <rPh sb="3" eb="4">
      <t>ケン</t>
    </rPh>
    <phoneticPr fontId="16"/>
  </si>
  <si>
    <t>再検対象者数</t>
    <rPh sb="0" eb="2">
      <t>サイケン</t>
    </rPh>
    <rPh sb="2" eb="5">
      <t>タイショウシャ</t>
    </rPh>
    <rPh sb="5" eb="6">
      <t>スウ</t>
    </rPh>
    <phoneticPr fontId="16"/>
  </si>
  <si>
    <t>再検実施者数</t>
    <rPh sb="0" eb="2">
      <t>サイケン</t>
    </rPh>
    <rPh sb="2" eb="4">
      <t>ジッシ</t>
    </rPh>
    <rPh sb="4" eb="5">
      <t>シャ</t>
    </rPh>
    <rPh sb="5" eb="6">
      <t>スウ</t>
    </rPh>
    <phoneticPr fontId="16"/>
  </si>
  <si>
    <t>※再検対象者数､再検実施者数の欄には必ず数字を入れてください｡</t>
    <rPh sb="1" eb="3">
      <t>サイケン</t>
    </rPh>
    <rPh sb="3" eb="6">
      <t>タイショウシャ</t>
    </rPh>
    <rPh sb="6" eb="7">
      <t>スウ</t>
    </rPh>
    <rPh sb="8" eb="10">
      <t>サイケン</t>
    </rPh>
    <rPh sb="10" eb="12">
      <t>ジッシ</t>
    </rPh>
    <rPh sb="12" eb="13">
      <t>シャ</t>
    </rPh>
    <rPh sb="13" eb="14">
      <t>スウ</t>
    </rPh>
    <rPh sb="15" eb="16">
      <t>ラン</t>
    </rPh>
    <rPh sb="18" eb="19">
      <t>カナラ</t>
    </rPh>
    <rPh sb="20" eb="22">
      <t>スウジ</t>
    </rPh>
    <rPh sb="23" eb="24">
      <t>イ</t>
    </rPh>
    <phoneticPr fontId="16"/>
  </si>
  <si>
    <t>一 年 女</t>
    <rPh sb="0" eb="1">
      <t>イチ</t>
    </rPh>
    <rPh sb="2" eb="3">
      <t>トシ</t>
    </rPh>
    <rPh sb="4" eb="5">
      <t>オンナ</t>
    </rPh>
    <phoneticPr fontId="16"/>
  </si>
  <si>
    <t>二 年 男</t>
    <rPh sb="0" eb="1">
      <t>ニ</t>
    </rPh>
    <rPh sb="2" eb="3">
      <t>トシ</t>
    </rPh>
    <rPh sb="4" eb="5">
      <t>オトコ</t>
    </rPh>
    <phoneticPr fontId="16"/>
  </si>
  <si>
    <t>二 年 女</t>
    <rPh sb="0" eb="1">
      <t>ニ</t>
    </rPh>
    <rPh sb="2" eb="3">
      <t>トシ</t>
    </rPh>
    <rPh sb="4" eb="5">
      <t>オンナ</t>
    </rPh>
    <phoneticPr fontId="16"/>
  </si>
  <si>
    <t>三 年 男</t>
    <rPh sb="0" eb="1">
      <t>サン</t>
    </rPh>
    <rPh sb="2" eb="3">
      <t>トシ</t>
    </rPh>
    <rPh sb="4" eb="5">
      <t>オトコ</t>
    </rPh>
    <phoneticPr fontId="16"/>
  </si>
  <si>
    <t>三 年 女</t>
    <rPh sb="0" eb="1">
      <t>サン</t>
    </rPh>
    <rPh sb="2" eb="3">
      <t>トシ</t>
    </rPh>
    <rPh sb="4" eb="5">
      <t>オンナ</t>
    </rPh>
    <phoneticPr fontId="16"/>
  </si>
  <si>
    <t>四 年 男</t>
    <rPh sb="0" eb="1">
      <t>ヨ</t>
    </rPh>
    <rPh sb="2" eb="3">
      <t>トシ</t>
    </rPh>
    <rPh sb="4" eb="5">
      <t>オトコ</t>
    </rPh>
    <phoneticPr fontId="16"/>
  </si>
  <si>
    <t>四 年 女</t>
    <rPh sb="0" eb="1">
      <t>ヨ</t>
    </rPh>
    <rPh sb="2" eb="3">
      <t>トシ</t>
    </rPh>
    <rPh sb="4" eb="5">
      <t>オンナ</t>
    </rPh>
    <phoneticPr fontId="16"/>
  </si>
  <si>
    <t>五 年 男</t>
    <rPh sb="0" eb="1">
      <t>ゴ</t>
    </rPh>
    <rPh sb="2" eb="3">
      <t>トシ</t>
    </rPh>
    <rPh sb="4" eb="5">
      <t>オトコ</t>
    </rPh>
    <phoneticPr fontId="16"/>
  </si>
  <si>
    <t>五 年 女</t>
    <rPh sb="0" eb="1">
      <t>ゴ</t>
    </rPh>
    <rPh sb="2" eb="3">
      <t>トシ</t>
    </rPh>
    <rPh sb="4" eb="5">
      <t>オンナ</t>
    </rPh>
    <phoneticPr fontId="16"/>
  </si>
  <si>
    <t>六 年 男</t>
    <rPh sb="0" eb="1">
      <t>ロク</t>
    </rPh>
    <rPh sb="2" eb="3">
      <t>トシ</t>
    </rPh>
    <rPh sb="4" eb="5">
      <t>オトコ</t>
    </rPh>
    <phoneticPr fontId="16"/>
  </si>
  <si>
    <t>六 年 女</t>
    <rPh sb="0" eb="1">
      <t>ロク</t>
    </rPh>
    <rPh sb="2" eb="3">
      <t>トシ</t>
    </rPh>
    <rPh sb="4" eb="5">
      <t>オンナ</t>
    </rPh>
    <phoneticPr fontId="16"/>
  </si>
  <si>
    <t>全 校 男</t>
    <rPh sb="0" eb="1">
      <t>ゼン</t>
    </rPh>
    <rPh sb="2" eb="3">
      <t>コウ</t>
    </rPh>
    <rPh sb="4" eb="5">
      <t>オトコ</t>
    </rPh>
    <phoneticPr fontId="16"/>
  </si>
  <si>
    <t>蛋白</t>
    <rPh sb="0" eb="2">
      <t>タンパク</t>
    </rPh>
    <phoneticPr fontId="16"/>
  </si>
  <si>
    <t>全 校 女</t>
    <rPh sb="0" eb="1">
      <t>ゼン</t>
    </rPh>
    <rPh sb="2" eb="3">
      <t>コウ</t>
    </rPh>
    <rPh sb="4" eb="5">
      <t>オンナ</t>
    </rPh>
    <phoneticPr fontId="16"/>
  </si>
  <si>
    <t>在学数</t>
    <rPh sb="0" eb="2">
      <t>ザイガク</t>
    </rPh>
    <rPh sb="2" eb="3">
      <t>スウ</t>
    </rPh>
    <phoneticPr fontId="16"/>
  </si>
  <si>
    <t>検査数</t>
    <rPh sb="0" eb="2">
      <t>ケンサ</t>
    </rPh>
    <rPh sb="2" eb="3">
      <t>スウ</t>
    </rPh>
    <phoneticPr fontId="16"/>
  </si>
  <si>
    <t>A3に学校名のシートタブから中学校学校NOを入れて印刷する</t>
    <rPh sb="3" eb="6">
      <t>ガッコウメイ</t>
    </rPh>
    <rPh sb="14" eb="17">
      <t>チュウ</t>
    </rPh>
    <rPh sb="17" eb="19">
      <t>ガッコウ</t>
    </rPh>
    <rPh sb="22" eb="23">
      <t>イ</t>
    </rPh>
    <rPh sb="25" eb="27">
      <t>インサツ</t>
    </rPh>
    <phoneticPr fontId="16"/>
  </si>
  <si>
    <t>小   学   校</t>
    <phoneticPr fontId="16"/>
  </si>
  <si>
    <t>中   学   校</t>
    <rPh sb="0" eb="1">
      <t>チュウ</t>
    </rPh>
    <phoneticPr fontId="16"/>
  </si>
  <si>
    <t>学  校  名</t>
    <rPh sb="0" eb="7">
      <t>ガッコウメイ</t>
    </rPh>
    <phoneticPr fontId="16"/>
  </si>
  <si>
    <t>自得小学校</t>
    <rPh sb="0" eb="2">
      <t>ジトク</t>
    </rPh>
    <rPh sb="2" eb="5">
      <t>ショウ</t>
    </rPh>
    <phoneticPr fontId="16"/>
  </si>
  <si>
    <t>令和３年5月更新</t>
    <rPh sb="0" eb="2">
      <t>レイワ</t>
    </rPh>
    <rPh sb="3" eb="4">
      <t>ネン</t>
    </rPh>
    <rPh sb="5" eb="6">
      <t>ガツ</t>
    </rPh>
    <rPh sb="6" eb="8">
      <t>コウシン</t>
    </rPh>
    <phoneticPr fontId="16"/>
  </si>
  <si>
    <t>高杉小学校</t>
    <rPh sb="0" eb="2">
      <t>タカスギ</t>
    </rPh>
    <rPh sb="2" eb="5">
      <t>ショウ</t>
    </rPh>
    <phoneticPr fontId="16"/>
  </si>
  <si>
    <t>船沢小学校</t>
    <rPh sb="0" eb="1">
      <t>フナ</t>
    </rPh>
    <rPh sb="1" eb="2">
      <t>ザワ</t>
    </rPh>
    <rPh sb="2" eb="5">
      <t>ショウ</t>
    </rPh>
    <phoneticPr fontId="16"/>
  </si>
  <si>
    <t>三省小学校</t>
    <rPh sb="0" eb="2">
      <t>サンセイ</t>
    </rPh>
    <rPh sb="2" eb="5">
      <t>ショウ</t>
    </rPh>
    <phoneticPr fontId="16"/>
  </si>
  <si>
    <t>致遠小学校</t>
    <rPh sb="0" eb="1">
      <t>チ</t>
    </rPh>
    <rPh sb="1" eb="2">
      <t>エン</t>
    </rPh>
    <rPh sb="2" eb="5">
      <t>ショウ</t>
    </rPh>
    <phoneticPr fontId="16"/>
  </si>
  <si>
    <t>城東小学校</t>
    <rPh sb="0" eb="2">
      <t>ジョウトウ</t>
    </rPh>
    <rPh sb="2" eb="5">
      <t>ショウ</t>
    </rPh>
    <phoneticPr fontId="16"/>
  </si>
  <si>
    <t>第三中学校</t>
    <rPh sb="0" eb="1">
      <t>ダイ</t>
    </rPh>
    <rPh sb="1" eb="2">
      <t>サン</t>
    </rPh>
    <rPh sb="2" eb="5">
      <t>チュウ</t>
    </rPh>
    <phoneticPr fontId="16"/>
  </si>
  <si>
    <t>福村小学校</t>
    <rPh sb="0" eb="2">
      <t>フクムラ</t>
    </rPh>
    <rPh sb="2" eb="5">
      <t>ショウ</t>
    </rPh>
    <phoneticPr fontId="16"/>
  </si>
  <si>
    <t>第四中学校</t>
    <rPh sb="0" eb="2">
      <t>ダイシ</t>
    </rPh>
    <rPh sb="2" eb="5">
      <t>チュウ</t>
    </rPh>
    <phoneticPr fontId="16"/>
  </si>
  <si>
    <t>豊田小学校</t>
    <rPh sb="0" eb="2">
      <t>トヨダ</t>
    </rPh>
    <rPh sb="2" eb="5">
      <t>ショウ</t>
    </rPh>
    <phoneticPr fontId="16"/>
  </si>
  <si>
    <t>第五中学校</t>
    <rPh sb="0" eb="2">
      <t>ダイゴ</t>
    </rPh>
    <rPh sb="2" eb="5">
      <t>チュウ</t>
    </rPh>
    <phoneticPr fontId="16"/>
  </si>
  <si>
    <t>堀越小学校</t>
    <rPh sb="0" eb="2">
      <t>ホリコシ</t>
    </rPh>
    <rPh sb="2" eb="5">
      <t>ショウ</t>
    </rPh>
    <phoneticPr fontId="16"/>
  </si>
  <si>
    <t>文京小学校</t>
    <rPh sb="0" eb="2">
      <t>ブンキョウ</t>
    </rPh>
    <rPh sb="2" eb="5">
      <t>ショウ</t>
    </rPh>
    <phoneticPr fontId="16"/>
  </si>
  <si>
    <t>千年小学校</t>
    <rPh sb="0" eb="2">
      <t>チトセ</t>
    </rPh>
    <rPh sb="2" eb="5">
      <t>ショウ</t>
    </rPh>
    <phoneticPr fontId="16"/>
  </si>
  <si>
    <t>大和沢小学校</t>
    <rPh sb="0" eb="2">
      <t>オオワ</t>
    </rPh>
    <rPh sb="2" eb="3">
      <t>サワ</t>
    </rPh>
    <rPh sb="3" eb="6">
      <t>ショウ</t>
    </rPh>
    <phoneticPr fontId="16"/>
  </si>
  <si>
    <t>南中学校</t>
    <rPh sb="0" eb="1">
      <t>ミナミ</t>
    </rPh>
    <rPh sb="1" eb="4">
      <t>チュウ</t>
    </rPh>
    <phoneticPr fontId="16"/>
  </si>
  <si>
    <t>小沢小学校</t>
    <rPh sb="0" eb="2">
      <t>コザワ</t>
    </rPh>
    <rPh sb="2" eb="5">
      <t>ショウ</t>
    </rPh>
    <phoneticPr fontId="16"/>
  </si>
  <si>
    <t>青柳小学校</t>
    <rPh sb="0" eb="5">
      <t>アオヤギ</t>
    </rPh>
    <phoneticPr fontId="16"/>
  </si>
  <si>
    <t>津軽中学校</t>
    <rPh sb="0" eb="2">
      <t>ツガル</t>
    </rPh>
    <rPh sb="2" eb="5">
      <t>チュウ</t>
    </rPh>
    <phoneticPr fontId="16"/>
  </si>
  <si>
    <t>東目屋小学校</t>
    <rPh sb="0" eb="1">
      <t>ヒガシ</t>
    </rPh>
    <rPh sb="1" eb="2">
      <t>メ</t>
    </rPh>
    <rPh sb="2" eb="3">
      <t>ヤ</t>
    </rPh>
    <rPh sb="3" eb="6">
      <t>ショウ</t>
    </rPh>
    <phoneticPr fontId="16"/>
  </si>
  <si>
    <t>常盤野中学校</t>
    <rPh sb="0" eb="2">
      <t>トキワ</t>
    </rPh>
    <rPh sb="2" eb="3">
      <t>ノ</t>
    </rPh>
    <rPh sb="3" eb="6">
      <t>チュウ</t>
    </rPh>
    <phoneticPr fontId="16"/>
  </si>
  <si>
    <t>和徳小学校</t>
    <rPh sb="0" eb="1">
      <t>ワ</t>
    </rPh>
    <rPh sb="1" eb="2">
      <t>トク</t>
    </rPh>
    <rPh sb="2" eb="5">
      <t>ショウ</t>
    </rPh>
    <phoneticPr fontId="16"/>
  </si>
  <si>
    <t>相馬中学校</t>
    <rPh sb="0" eb="2">
      <t>ソウマ</t>
    </rPh>
    <rPh sb="2" eb="5">
      <t>チュウ</t>
    </rPh>
    <phoneticPr fontId="16"/>
  </si>
  <si>
    <t>時敏小学校</t>
    <rPh sb="0" eb="1">
      <t>ジ</t>
    </rPh>
    <rPh sb="1" eb="2">
      <t>ビン</t>
    </rPh>
    <rPh sb="2" eb="5">
      <t>ショウ</t>
    </rPh>
    <phoneticPr fontId="16"/>
  </si>
  <si>
    <t>城西小学校</t>
    <rPh sb="0" eb="2">
      <t>ジョウセイ</t>
    </rPh>
    <rPh sb="2" eb="5">
      <t>ショウ</t>
    </rPh>
    <phoneticPr fontId="16"/>
  </si>
  <si>
    <t>第三大成小学校</t>
    <rPh sb="0" eb="1">
      <t>ダイ</t>
    </rPh>
    <rPh sb="1" eb="2">
      <t>サン</t>
    </rPh>
    <rPh sb="2" eb="4">
      <t>タイセイ</t>
    </rPh>
    <rPh sb="4" eb="7">
      <t>ショウ</t>
    </rPh>
    <phoneticPr fontId="16"/>
  </si>
  <si>
    <t>朝陽小学校</t>
    <rPh sb="0" eb="5">
      <t>チョウヨウ</t>
    </rPh>
    <phoneticPr fontId="16"/>
  </si>
  <si>
    <t>桔梗野小学校</t>
    <rPh sb="0" eb="3">
      <t>キキョウノ</t>
    </rPh>
    <rPh sb="3" eb="6">
      <t>ショウ</t>
    </rPh>
    <phoneticPr fontId="16"/>
  </si>
  <si>
    <t>石川小学校</t>
    <rPh sb="0" eb="2">
      <t>イシカワ</t>
    </rPh>
    <rPh sb="2" eb="5">
      <t>ショウ</t>
    </rPh>
    <phoneticPr fontId="16"/>
  </si>
  <si>
    <t>西小学校</t>
    <rPh sb="0" eb="1">
      <t>ニシ</t>
    </rPh>
    <rPh sb="1" eb="4">
      <t>ショウ</t>
    </rPh>
    <phoneticPr fontId="16"/>
  </si>
  <si>
    <t>松原小学校</t>
    <rPh sb="0" eb="2">
      <t>マツバラ</t>
    </rPh>
    <rPh sb="2" eb="5">
      <t>ショウ</t>
    </rPh>
    <phoneticPr fontId="16"/>
  </si>
  <si>
    <t>東小学校</t>
    <rPh sb="0" eb="1">
      <t>ヒガシ</t>
    </rPh>
    <rPh sb="1" eb="4">
      <t>ショウ</t>
    </rPh>
    <phoneticPr fontId="16"/>
  </si>
  <si>
    <t>北小学校</t>
    <rPh sb="0" eb="1">
      <t>キタ</t>
    </rPh>
    <rPh sb="1" eb="4">
      <t>ショウ</t>
    </rPh>
    <phoneticPr fontId="16"/>
  </si>
  <si>
    <t>大成小学校</t>
    <rPh sb="0" eb="2">
      <t>タイセイ</t>
    </rPh>
    <rPh sb="2" eb="5">
      <t>ショウ</t>
    </rPh>
    <phoneticPr fontId="16"/>
  </si>
  <si>
    <t>裾野小学校</t>
    <rPh sb="0" eb="2">
      <t>スソノ</t>
    </rPh>
    <rPh sb="2" eb="5">
      <t>ショウガッコウ</t>
    </rPh>
    <phoneticPr fontId="16"/>
  </si>
  <si>
    <t>新和小学校</t>
    <rPh sb="0" eb="2">
      <t>ニイナ</t>
    </rPh>
    <rPh sb="2" eb="5">
      <t>ショウ</t>
    </rPh>
    <phoneticPr fontId="16"/>
  </si>
  <si>
    <t>岩木小学校</t>
    <rPh sb="0" eb="2">
      <t>イワキ</t>
    </rPh>
    <rPh sb="2" eb="5">
      <t>ショウ</t>
    </rPh>
    <phoneticPr fontId="16"/>
  </si>
  <si>
    <t>常盤野小学校</t>
    <rPh sb="0" eb="2">
      <t>トキワ</t>
    </rPh>
    <rPh sb="2" eb="3">
      <t>ノ</t>
    </rPh>
    <rPh sb="3" eb="6">
      <t>ショウ</t>
    </rPh>
    <phoneticPr fontId="16"/>
  </si>
  <si>
    <t>相馬小学校</t>
    <rPh sb="0" eb="2">
      <t>ソウマ</t>
    </rPh>
    <rPh sb="2" eb="5">
      <t>ショウ</t>
    </rPh>
    <phoneticPr fontId="16"/>
  </si>
  <si>
    <t>再検実施者数</t>
    <phoneticPr fontId="16"/>
  </si>
  <si>
    <t>二酸化炭素濃度　授業開始時間（　　：　　）</t>
    <rPh sb="0" eb="3">
      <t>ニサンカ</t>
    </rPh>
    <rPh sb="3" eb="5">
      <t>タンソ</t>
    </rPh>
    <rPh sb="5" eb="7">
      <t>ノウド</t>
    </rPh>
    <rPh sb="8" eb="10">
      <t>ジュギョウ</t>
    </rPh>
    <rPh sb="10" eb="12">
      <t>カイシ</t>
    </rPh>
    <rPh sb="12" eb="14">
      <t>ジカン</t>
    </rPh>
    <phoneticPr fontId="2"/>
  </si>
  <si>
    <t>全開　　　　一部開放　　　　全閉</t>
    <rPh sb="0" eb="2">
      <t>ゼンカイ</t>
    </rPh>
    <rPh sb="6" eb="8">
      <t>イチブ</t>
    </rPh>
    <rPh sb="8" eb="10">
      <t>カイホウ</t>
    </rPh>
    <rPh sb="14" eb="16">
      <t>ゼンペイ</t>
    </rPh>
    <phoneticPr fontId="2"/>
  </si>
  <si>
    <t>最小照度が黒板では300ルクス以上（500ルクス以上が望ましい）。
教室では300ルクス以上（500ルクス以上が望ましい）。
それぞれの最大照度と最小照度の比は、１０：１をこえないこと、こえた場合でも２０：１をこえてはならない。又、まぶしさの判定基準として教室内の不利な位置にある児童生徒から見て黒板の外側15度以内の範囲に輝きの強い光源があってはならない。
コンピュータ設置の教室などのディスプレイを使用する教室の机上の照度は500～1000ルクス程度が望ましく画面等に反射や影が見られないこと。</t>
    <rPh sb="0" eb="2">
      <t>サイショウ</t>
    </rPh>
    <rPh sb="2" eb="4">
      <t>ショウド</t>
    </rPh>
    <rPh sb="5" eb="7">
      <t>コクバン</t>
    </rPh>
    <rPh sb="15" eb="17">
      <t>イジョウ</t>
    </rPh>
    <rPh sb="24" eb="26">
      <t>イジョウ</t>
    </rPh>
    <rPh sb="27" eb="28">
      <t>ノゾ</t>
    </rPh>
    <rPh sb="34" eb="36">
      <t>キョウシツ</t>
    </rPh>
    <rPh sb="44" eb="46">
      <t>イジョウ</t>
    </rPh>
    <rPh sb="53" eb="55">
      <t>イジョウ</t>
    </rPh>
    <rPh sb="56" eb="57">
      <t>ノゾ</t>
    </rPh>
    <rPh sb="68" eb="70">
      <t>サイダイ</t>
    </rPh>
    <rPh sb="70" eb="72">
      <t>ショウド</t>
    </rPh>
    <rPh sb="73" eb="75">
      <t>サイショウ</t>
    </rPh>
    <rPh sb="75" eb="77">
      <t>ショウド</t>
    </rPh>
    <rPh sb="78" eb="79">
      <t>ヒ</t>
    </rPh>
    <rPh sb="96" eb="98">
      <t>バアイ</t>
    </rPh>
    <rPh sb="114" eb="115">
      <t>マタ</t>
    </rPh>
    <rPh sb="121" eb="123">
      <t>ハンテイ</t>
    </rPh>
    <rPh sb="123" eb="125">
      <t>キジュン</t>
    </rPh>
    <rPh sb="128" eb="130">
      <t>キョウシツ</t>
    </rPh>
    <rPh sb="130" eb="131">
      <t>ナイ</t>
    </rPh>
    <rPh sb="132" eb="134">
      <t>フリ</t>
    </rPh>
    <rPh sb="135" eb="137">
      <t>イチ</t>
    </rPh>
    <rPh sb="140" eb="142">
      <t>ジドウ</t>
    </rPh>
    <rPh sb="142" eb="144">
      <t>セイト</t>
    </rPh>
    <rPh sb="146" eb="147">
      <t>ミ</t>
    </rPh>
    <rPh sb="148" eb="150">
      <t>コクバン</t>
    </rPh>
    <rPh sb="151" eb="153">
      <t>ソトガワ</t>
    </rPh>
    <rPh sb="155" eb="156">
      <t>ド</t>
    </rPh>
    <rPh sb="156" eb="158">
      <t>イナイ</t>
    </rPh>
    <rPh sb="159" eb="161">
      <t>ハンイ</t>
    </rPh>
    <rPh sb="162" eb="163">
      <t>カガヤ</t>
    </rPh>
    <rPh sb="165" eb="166">
      <t>ツヨ</t>
    </rPh>
    <rPh sb="167" eb="169">
      <t>コウゲン</t>
    </rPh>
    <rPh sb="186" eb="188">
      <t>セッチ</t>
    </rPh>
    <rPh sb="189" eb="191">
      <t>キョウシツ</t>
    </rPh>
    <rPh sb="201" eb="203">
      <t>シヨウ</t>
    </rPh>
    <rPh sb="205" eb="207">
      <t>キョウシツ</t>
    </rPh>
    <rPh sb="208" eb="210">
      <t>キジョウ</t>
    </rPh>
    <rPh sb="211" eb="213">
      <t>ショウド</t>
    </rPh>
    <rPh sb="225" eb="227">
      <t>テイド</t>
    </rPh>
    <rPh sb="228" eb="229">
      <t>ノゾ</t>
    </rPh>
    <rPh sb="232" eb="234">
      <t>ガメン</t>
    </rPh>
    <rPh sb="234" eb="235">
      <t>ナド</t>
    </rPh>
    <rPh sb="236" eb="238">
      <t>ハンシャ</t>
    </rPh>
    <rPh sb="239" eb="240">
      <t>カゲ</t>
    </rPh>
    <rPh sb="241" eb="242">
      <t>ミ</t>
    </rPh>
    <phoneticPr fontId="2"/>
  </si>
  <si>
    <r>
      <t>尿検査補助日（</t>
    </r>
    <r>
      <rPr>
        <b/>
        <sz val="11"/>
        <color rgb="FFFF0000"/>
        <rFont val="游ゴシック"/>
        <family val="3"/>
        <charset val="128"/>
        <scheme val="minor"/>
      </rPr>
      <t>尿検査の補助を行った先生が記載</t>
    </r>
    <r>
      <rPr>
        <sz val="11"/>
        <color theme="1"/>
        <rFont val="游ゴシック"/>
        <family val="2"/>
        <charset val="128"/>
        <scheme val="minor"/>
      </rPr>
      <t>してください）</t>
    </r>
    <rPh sb="0" eb="3">
      <t>ニョウケンサ</t>
    </rPh>
    <rPh sb="3" eb="5">
      <t>ホジョ</t>
    </rPh>
    <rPh sb="5" eb="6">
      <t>ヒ</t>
    </rPh>
    <phoneticPr fontId="2"/>
  </si>
  <si>
    <t>補助を行った学校名</t>
    <rPh sb="0" eb="2">
      <t>ホジョ</t>
    </rPh>
    <rPh sb="3" eb="4">
      <t>オコナ</t>
    </rPh>
    <rPh sb="6" eb="9">
      <t>ガッコウメイ</t>
    </rPh>
    <phoneticPr fontId="2"/>
  </si>
  <si>
    <t>1回目補助日</t>
    <rPh sb="1" eb="3">
      <t>カイメ</t>
    </rPh>
    <rPh sb="3" eb="5">
      <t>ホジョ</t>
    </rPh>
    <rPh sb="5" eb="6">
      <t>ヒ</t>
    </rPh>
    <phoneticPr fontId="2"/>
  </si>
  <si>
    <t>2回目補助日</t>
    <rPh sb="1" eb="3">
      <t>カイメ</t>
    </rPh>
    <rPh sb="3" eb="6">
      <t>ホジョビ</t>
    </rPh>
    <phoneticPr fontId="2"/>
  </si>
  <si>
    <t>年　月　日</t>
    <rPh sb="0" eb="1">
      <t>ネン</t>
    </rPh>
    <rPh sb="2" eb="3">
      <t>ガツ</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</si>
</sst>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6"/>
      <color theme="1"/>
      <name val="メイリオ"/>
      <family val="3"/>
      <charset val="128"/>
    </font>
    <font>
      <sz val="6"/>
      <name val="游ゴシック"/>
      <family val="2"/>
      <charset val="128"/>
      <scheme val="minor"/>
    </font>
    <font>
      <sz val="11"/>
      <color theme="1"/>
      <name val="メイリオ"/>
      <family val="3"/>
      <charset val="128"/>
    </font>
    <font>
      <sz val="20"/>
      <color theme="1"/>
      <name val="游ゴシック"/>
      <family val="3"/>
      <charset val="128"/>
      <scheme val="minor"/>
    </font>
    <font>
      <sz val="24"/>
      <color theme="1"/>
      <name val="ＭＳ 明朝"/>
      <family val="1"/>
      <charset val="128"/>
    </font>
    <font>
      <sz val="11"/>
      <color theme="1"/>
      <name val="ＭＳ Ｐ明朝"/>
      <family val="1"/>
      <charset val="128"/>
    </font>
    <font>
      <sz val="26"/>
      <color theme="1"/>
      <name val="ＭＳ Ｐ明朝"/>
      <family val="1"/>
      <charset val="128"/>
    </font>
    <font>
      <sz val="20"/>
      <color theme="1"/>
      <name val="ＭＳ ゴシック"/>
      <family val="3"/>
      <charset val="128"/>
    </font>
    <font>
      <sz val="16"/>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8"/>
      <color theme="1"/>
      <name val="メイリオ"/>
      <family val="3"/>
      <charset val="128"/>
    </font>
    <font>
      <u/>
      <sz val="11"/>
      <color theme="1"/>
      <name val="メイリオ"/>
      <family val="3"/>
      <charset val="128"/>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b/>
      <sz val="11"/>
      <color rgb="FFFF0000"/>
      <name val="ＭＳ Ｐゴシック"/>
      <family val="3"/>
      <charset val="128"/>
    </font>
    <font>
      <b/>
      <sz val="11"/>
      <color rgb="FFFF0000"/>
      <name val="游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indexed="13"/>
        <bgColor indexed="64"/>
      </patternFill>
    </fill>
    <fill>
      <patternFill patternType="solid">
        <fgColor indexed="41"/>
        <bgColor indexed="64"/>
      </patternFill>
    </fill>
  </fills>
  <borders count="5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double">
        <color auto="1"/>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7" fillId="0" borderId="0">
      <alignment vertical="center"/>
    </xf>
  </cellStyleXfs>
  <cellXfs count="227">
    <xf numFmtId="0" fontId="0" fillId="0" borderId="0" xfId="0">
      <alignment vertical="center"/>
    </xf>
    <xf numFmtId="0" fontId="3" fillId="0" borderId="0" xfId="0" applyFont="1">
      <alignment vertical="center"/>
    </xf>
    <xf numFmtId="0" fontId="3" fillId="0" borderId="1" xfId="0" applyFont="1" applyBorder="1" applyAlignment="1">
      <alignment horizontal="right"/>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right"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9" xfId="0" applyFont="1" applyBorder="1" applyAlignment="1"/>
    <xf numFmtId="0" fontId="3" fillId="0" borderId="10" xfId="0" applyFont="1" applyBorder="1" applyAlignment="1"/>
    <xf numFmtId="0" fontId="3" fillId="0" borderId="11" xfId="0" applyFont="1" applyBorder="1" applyAlignment="1">
      <alignment horizontal="right"/>
    </xf>
    <xf numFmtId="0" fontId="3" fillId="0" borderId="4" xfId="0" applyFont="1" applyBorder="1" applyAlignment="1"/>
    <xf numFmtId="0" fontId="3" fillId="0" borderId="2" xfId="0" quotePrefix="1" applyFont="1" applyBorder="1" applyAlignment="1"/>
    <xf numFmtId="0" fontId="3" fillId="0" borderId="3" xfId="0" applyFont="1" applyBorder="1" applyAlignment="1"/>
    <xf numFmtId="0" fontId="3" fillId="0" borderId="9" xfId="0" quotePrefix="1" applyFont="1" applyBorder="1" applyAlignment="1"/>
    <xf numFmtId="0" fontId="3" fillId="0" borderId="11" xfId="0" applyFont="1" applyBorder="1" applyAlignment="1"/>
    <xf numFmtId="0" fontId="3" fillId="0" borderId="0" xfId="0" applyFont="1" applyAlignment="1"/>
    <xf numFmtId="0" fontId="3" fillId="0" borderId="12" xfId="0" applyFont="1" applyBorder="1" applyAlignment="1"/>
    <xf numFmtId="0" fontId="3" fillId="0" borderId="0" xfId="0" applyFont="1" applyAlignment="1">
      <alignment horizontal="center"/>
    </xf>
    <xf numFmtId="0" fontId="3" fillId="0" borderId="0" xfId="0" applyFont="1" applyAlignment="1">
      <alignment horizontal="left"/>
    </xf>
    <xf numFmtId="0" fontId="3" fillId="0" borderId="13" xfId="0" applyFont="1" applyBorder="1" applyAlignment="1">
      <alignment horizontal="left"/>
    </xf>
    <xf numFmtId="0" fontId="3" fillId="0" borderId="13"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0" xfId="0" applyFont="1" applyAlignment="1">
      <alignment horizontal="right" vertical="center"/>
    </xf>
    <xf numFmtId="0" fontId="0" fillId="0" borderId="14" xfId="0" applyBorder="1">
      <alignment vertical="center"/>
    </xf>
    <xf numFmtId="0" fontId="0" fillId="0" borderId="15"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7" xfId="0" applyBorder="1" applyAlignment="1"/>
    <xf numFmtId="0" fontId="0" fillId="0" borderId="17" xfId="0" applyBorder="1" applyAlignment="1">
      <alignment horizontal="right"/>
    </xf>
    <xf numFmtId="0" fontId="0" fillId="0" borderId="0" xfId="0" applyAlignment="1"/>
    <xf numFmtId="0" fontId="0" fillId="0" borderId="17" xfId="0"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10" fillId="0" borderId="0" xfId="0" applyFont="1">
      <alignment vertical="center"/>
    </xf>
    <xf numFmtId="0" fontId="10" fillId="0" borderId="8" xfId="0" applyFont="1" applyBorder="1" applyAlignment="1">
      <alignment horizontal="center" vertical="center"/>
    </xf>
    <xf numFmtId="0" fontId="10" fillId="0" borderId="17" xfId="0" applyFont="1" applyBorder="1">
      <alignment vertical="center"/>
    </xf>
    <xf numFmtId="0" fontId="5" fillId="0" borderId="17" xfId="0" applyFont="1" applyBorder="1" applyAlignment="1">
      <alignment horizontal="center" vertical="center"/>
    </xf>
    <xf numFmtId="0" fontId="11" fillId="0" borderId="17"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3" fillId="0" borderId="3" xfId="0" applyFont="1" applyBorder="1" applyAlignment="1">
      <alignment horizontal="right" vertical="center"/>
    </xf>
    <xf numFmtId="0" fontId="3" fillId="2" borderId="17" xfId="0" applyFont="1" applyFill="1" applyBorder="1">
      <alignment vertical="center"/>
    </xf>
    <xf numFmtId="0" fontId="3" fillId="0" borderId="17"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lignment vertical="center"/>
    </xf>
    <xf numFmtId="0" fontId="3" fillId="0" borderId="15" xfId="0" applyFont="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left" vertical="top" wrapText="1"/>
    </xf>
    <xf numFmtId="0" fontId="3" fillId="0" borderId="18" xfId="0" applyFont="1" applyBorder="1">
      <alignment vertical="center"/>
    </xf>
    <xf numFmtId="0" fontId="3" fillId="0" borderId="19" xfId="0" applyFont="1" applyBorder="1">
      <alignment vertical="center"/>
    </xf>
    <xf numFmtId="0" fontId="3" fillId="0" borderId="21" xfId="0" applyFont="1" applyBorder="1" applyAlignment="1"/>
    <xf numFmtId="0" fontId="3" fillId="0" borderId="22" xfId="0" applyFont="1" applyBorder="1">
      <alignment vertical="center"/>
    </xf>
    <xf numFmtId="0" fontId="3" fillId="0" borderId="23" xfId="0" applyFont="1" applyBorder="1" applyAlignment="1"/>
    <xf numFmtId="0" fontId="3" fillId="0" borderId="24" xfId="0" applyFont="1" applyBorder="1">
      <alignment vertical="center"/>
    </xf>
    <xf numFmtId="0" fontId="3" fillId="0" borderId="25" xfId="0" applyFont="1" applyBorder="1">
      <alignment vertical="center"/>
    </xf>
    <xf numFmtId="0" fontId="3" fillId="0" borderId="25" xfId="0" applyFont="1" applyBorder="1" applyAlignment="1">
      <alignment horizontal="right" vertical="center"/>
    </xf>
    <xf numFmtId="0" fontId="3" fillId="0" borderId="26" xfId="0" applyFont="1" applyBorder="1">
      <alignment vertical="center"/>
    </xf>
    <xf numFmtId="0" fontId="3" fillId="0" borderId="0" xfId="0" applyFont="1" applyAlignment="1">
      <alignment horizontal="right"/>
    </xf>
    <xf numFmtId="0" fontId="3" fillId="0" borderId="10" xfId="0" applyFont="1" applyBorder="1" applyAlignment="1">
      <alignment horizontal="right"/>
    </xf>
    <xf numFmtId="0" fontId="3" fillId="0" borderId="1" xfId="0" applyFont="1" applyBorder="1" applyAlignment="1"/>
    <xf numFmtId="0" fontId="3" fillId="0" borderId="17" xfId="0" applyFont="1" applyBorder="1" applyAlignment="1"/>
    <xf numFmtId="0" fontId="3" fillId="0" borderId="13" xfId="0" applyFont="1" applyBorder="1" applyAlignment="1"/>
    <xf numFmtId="0" fontId="3" fillId="0" borderId="27" xfId="0" applyFont="1" applyBorder="1" applyAlignment="1"/>
    <xf numFmtId="0" fontId="3" fillId="0" borderId="7" xfId="0" applyFont="1" applyBorder="1" applyAlignment="1"/>
    <xf numFmtId="0" fontId="3" fillId="0" borderId="15" xfId="0" applyFont="1" applyBorder="1" applyAlignment="1"/>
    <xf numFmtId="0" fontId="3" fillId="0" borderId="15" xfId="0" applyFont="1" applyBorder="1" applyAlignment="1">
      <alignment horizontal="right"/>
    </xf>
    <xf numFmtId="0" fontId="3" fillId="0" borderId="19" xfId="0" applyFont="1" applyBorder="1" applyAlignment="1">
      <alignment horizontal="right" vertical="center"/>
    </xf>
    <xf numFmtId="0" fontId="3" fillId="0" borderId="21" xfId="0" applyFont="1" applyBorder="1">
      <alignment vertical="center"/>
    </xf>
    <xf numFmtId="0" fontId="3" fillId="0" borderId="23" xfId="0" applyFont="1" applyBorder="1">
      <alignment vertical="center"/>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lignment vertical="center"/>
    </xf>
    <xf numFmtId="0" fontId="3" fillId="0" borderId="28" xfId="0" applyFont="1" applyBorder="1" applyAlignment="1">
      <alignment horizontal="right" vertical="center"/>
    </xf>
    <xf numFmtId="0" fontId="3" fillId="0" borderId="19" xfId="0" applyFont="1" applyBorder="1" applyAlignment="1"/>
    <xf numFmtId="0" fontId="17" fillId="0" borderId="0" xfId="1">
      <alignment vertical="center"/>
    </xf>
    <xf numFmtId="0" fontId="17" fillId="0" borderId="17" xfId="1" applyBorder="1" applyAlignment="1">
      <alignment horizontal="center" vertical="center"/>
    </xf>
    <xf numFmtId="0" fontId="17" fillId="0" borderId="17" xfId="1" applyBorder="1">
      <alignment vertical="center"/>
    </xf>
    <xf numFmtId="0" fontId="17" fillId="0" borderId="37" xfId="1" applyBorder="1">
      <alignment vertical="center"/>
    </xf>
    <xf numFmtId="0" fontId="17" fillId="0" borderId="0" xfId="1" applyAlignment="1">
      <alignment horizontal="center" vertical="center"/>
    </xf>
    <xf numFmtId="0" fontId="17" fillId="0" borderId="8" xfId="1" applyBorder="1">
      <alignment vertical="center"/>
    </xf>
    <xf numFmtId="0" fontId="17" fillId="0" borderId="39" xfId="1" applyBorder="1">
      <alignment vertical="center"/>
    </xf>
    <xf numFmtId="0" fontId="21" fillId="0" borderId="17" xfId="1" applyFont="1" applyBorder="1" applyAlignment="1">
      <alignment horizontal="center" vertical="center"/>
    </xf>
    <xf numFmtId="0" fontId="17" fillId="0" borderId="0" xfId="1" applyAlignment="1">
      <alignment vertical="top" wrapText="1"/>
    </xf>
    <xf numFmtId="0" fontId="21" fillId="0" borderId="17" xfId="1" applyFont="1" applyBorder="1">
      <alignment vertical="center"/>
    </xf>
    <xf numFmtId="0" fontId="17" fillId="4" borderId="0" xfId="1" applyFill="1">
      <alignment vertical="center"/>
    </xf>
    <xf numFmtId="0" fontId="17" fillId="4" borderId="0" xfId="1" applyFill="1" applyAlignment="1">
      <alignment horizontal="center" vertical="center"/>
    </xf>
    <xf numFmtId="0" fontId="17" fillId="5" borderId="0" xfId="1" applyFill="1">
      <alignment vertical="center"/>
    </xf>
    <xf numFmtId="0" fontId="17" fillId="5" borderId="0" xfId="1" applyFill="1" applyAlignment="1">
      <alignment horizontal="center" vertical="center"/>
    </xf>
    <xf numFmtId="0" fontId="17" fillId="0" borderId="0" xfId="1" applyAlignment="1">
      <alignment horizontal="left" vertical="center"/>
    </xf>
    <xf numFmtId="0" fontId="24" fillId="0" borderId="0" xfId="1" applyFont="1" applyAlignment="1">
      <alignment horizontal="left" vertical="center"/>
    </xf>
    <xf numFmtId="0" fontId="20" fillId="0" borderId="0" xfId="1" applyFont="1">
      <alignment vertical="center"/>
    </xf>
    <xf numFmtId="0" fontId="20" fillId="0" borderId="0" xfId="1" applyFont="1" applyAlignment="1">
      <alignment horizontal="center" vertical="center" textRotation="255" shrinkToFit="1"/>
    </xf>
    <xf numFmtId="0" fontId="17" fillId="0" borderId="0" xfId="1" applyAlignment="1">
      <alignment horizontal="center" vertical="center" textRotation="255"/>
    </xf>
    <xf numFmtId="0" fontId="17" fillId="0" borderId="8" xfId="1" applyBorder="1" applyAlignment="1">
      <alignment horizontal="center" vertical="center"/>
    </xf>
    <xf numFmtId="0" fontId="0" fillId="0" borderId="0" xfId="0" applyAlignment="1">
      <alignment horizontal="center" vertical="center"/>
    </xf>
    <xf numFmtId="0" fontId="19" fillId="3" borderId="0" xfId="1" applyFont="1" applyFill="1" applyAlignment="1">
      <alignment horizontal="center" vertical="center"/>
    </xf>
    <xf numFmtId="0" fontId="17" fillId="0" borderId="38" xfId="1" applyBorder="1" applyAlignment="1">
      <alignment horizontal="center" vertical="center"/>
    </xf>
    <xf numFmtId="0" fontId="17" fillId="0" borderId="40" xfId="1" applyBorder="1" applyAlignment="1">
      <alignment horizontal="center" vertical="center"/>
    </xf>
    <xf numFmtId="0" fontId="17" fillId="0" borderId="42" xfId="1" applyBorder="1" applyAlignment="1">
      <alignment horizontal="center" vertical="center"/>
    </xf>
    <xf numFmtId="0" fontId="19" fillId="0" borderId="4" xfId="1" applyFont="1" applyBorder="1" applyAlignment="1">
      <alignment horizontal="center" vertical="center" textRotation="255" shrinkToFit="1"/>
    </xf>
    <xf numFmtId="0" fontId="20" fillId="0" borderId="13" xfId="1" applyFont="1" applyBorder="1" applyAlignment="1">
      <alignment horizontal="center" vertical="center" textRotation="255" shrinkToFit="1"/>
    </xf>
    <xf numFmtId="0" fontId="20" fillId="0" borderId="43" xfId="1" applyFont="1" applyBorder="1" applyAlignment="1">
      <alignment horizontal="center" vertical="center" textRotation="255" shrinkToFit="1"/>
    </xf>
    <xf numFmtId="0" fontId="17" fillId="0" borderId="5" xfId="1" applyBorder="1" applyAlignment="1">
      <alignment horizontal="center" vertical="center" textRotation="255" wrapText="1"/>
    </xf>
    <xf numFmtId="0" fontId="17" fillId="0" borderId="29" xfId="1" applyBorder="1" applyAlignment="1">
      <alignment horizontal="center" vertical="center" textRotation="255" wrapText="1"/>
    </xf>
    <xf numFmtId="0" fontId="17" fillId="0" borderId="29" xfId="1" applyBorder="1" applyAlignment="1">
      <alignment horizontal="center" vertical="center" textRotation="255"/>
    </xf>
    <xf numFmtId="0" fontId="17" fillId="0" borderId="44" xfId="1" applyBorder="1" applyAlignment="1">
      <alignment horizontal="center" vertical="center" textRotation="255"/>
    </xf>
    <xf numFmtId="0" fontId="17" fillId="3" borderId="0" xfId="1" applyFill="1" applyAlignment="1">
      <alignment horizontal="left" vertical="top" wrapText="1"/>
    </xf>
    <xf numFmtId="0" fontId="17" fillId="0" borderId="5" xfId="1" applyBorder="1" applyAlignment="1">
      <alignment horizontal="center" vertical="center"/>
    </xf>
    <xf numFmtId="0" fontId="17" fillId="0" borderId="8" xfId="1" applyBorder="1" applyAlignment="1">
      <alignment horizontal="center" vertical="center"/>
    </xf>
    <xf numFmtId="0" fontId="17" fillId="0" borderId="5" xfId="1" applyBorder="1">
      <alignment vertical="center"/>
    </xf>
    <xf numFmtId="0" fontId="17" fillId="0" borderId="8" xfId="1" applyBorder="1">
      <alignment vertical="center"/>
    </xf>
    <xf numFmtId="0" fontId="18" fillId="0" borderId="30" xfId="1" applyFont="1" applyBorder="1">
      <alignment vertical="center"/>
    </xf>
    <xf numFmtId="0" fontId="18" fillId="0" borderId="36" xfId="1" applyFont="1" applyBorder="1">
      <alignment vertical="center"/>
    </xf>
    <xf numFmtId="0" fontId="17" fillId="0" borderId="31" xfId="1" applyBorder="1" applyAlignment="1">
      <alignment horizontal="center" vertical="center"/>
    </xf>
    <xf numFmtId="0" fontId="17" fillId="0" borderId="7" xfId="1" applyBorder="1" applyAlignment="1">
      <alignment horizontal="center" vertical="center"/>
    </xf>
    <xf numFmtId="0" fontId="17" fillId="0" borderId="32" xfId="1" applyBorder="1" applyAlignment="1">
      <alignment horizontal="center" vertical="center"/>
    </xf>
    <xf numFmtId="0" fontId="17" fillId="0" borderId="33" xfId="1" applyBorder="1" applyAlignment="1">
      <alignment horizontal="center" vertical="center"/>
    </xf>
    <xf numFmtId="0" fontId="17" fillId="0" borderId="6" xfId="1" applyBorder="1" applyAlignment="1">
      <alignment horizontal="center" vertical="center"/>
    </xf>
    <xf numFmtId="0" fontId="17" fillId="0" borderId="41" xfId="1" applyBorder="1">
      <alignment vertical="center"/>
    </xf>
    <xf numFmtId="0" fontId="17" fillId="0" borderId="39" xfId="1" applyBorder="1">
      <alignment vertical="center"/>
    </xf>
    <xf numFmtId="0" fontId="17" fillId="0" borderId="45" xfId="1" applyBorder="1" applyAlignment="1">
      <alignment horizontal="center" vertical="center"/>
    </xf>
    <xf numFmtId="0" fontId="17" fillId="0" borderId="46" xfId="1" applyBorder="1" applyAlignment="1">
      <alignment horizontal="center" vertical="center"/>
    </xf>
    <xf numFmtId="0" fontId="17" fillId="0" borderId="47" xfId="1" applyBorder="1" applyAlignment="1">
      <alignment horizontal="center" vertical="center"/>
    </xf>
    <xf numFmtId="0" fontId="17" fillId="0" borderId="34" xfId="1" applyBorder="1" applyAlignment="1">
      <alignment horizontal="center" vertical="center"/>
    </xf>
    <xf numFmtId="0" fontId="17" fillId="0" borderId="20" xfId="1" applyBorder="1" applyAlignment="1">
      <alignment horizontal="center" vertical="center"/>
    </xf>
    <xf numFmtId="0" fontId="17" fillId="0" borderId="35" xfId="1" applyBorder="1" applyAlignment="1">
      <alignment horizontal="center" vertical="center"/>
    </xf>
    <xf numFmtId="0" fontId="17" fillId="0" borderId="19" xfId="1" applyBorder="1" applyAlignment="1">
      <alignment horizontal="center" vertical="center"/>
    </xf>
    <xf numFmtId="0" fontId="17" fillId="0" borderId="21" xfId="1" applyBorder="1" applyAlignment="1">
      <alignment horizontal="center" vertical="center"/>
    </xf>
    <xf numFmtId="0" fontId="20" fillId="0" borderId="0" xfId="1" applyFont="1">
      <alignment vertical="center"/>
    </xf>
    <xf numFmtId="0" fontId="17" fillId="0" borderId="19" xfId="1" applyBorder="1">
      <alignment vertical="center"/>
    </xf>
    <xf numFmtId="0" fontId="17" fillId="0" borderId="1" xfId="1" applyBorder="1">
      <alignment vertical="center"/>
    </xf>
    <xf numFmtId="0" fontId="22" fillId="0" borderId="5" xfId="1" applyFont="1" applyBorder="1" applyAlignment="1">
      <alignment horizontal="center" vertical="center" textRotation="255" wrapText="1"/>
    </xf>
    <xf numFmtId="0" fontId="22" fillId="0" borderId="29" xfId="1" applyFont="1" applyBorder="1" applyAlignment="1">
      <alignment horizontal="center" vertical="center" textRotation="255" wrapText="1"/>
    </xf>
    <xf numFmtId="0" fontId="22" fillId="0" borderId="29" xfId="1" applyFont="1" applyBorder="1" applyAlignment="1">
      <alignment horizontal="center" vertical="center" textRotation="255"/>
    </xf>
    <xf numFmtId="0" fontId="22" fillId="0" borderId="44" xfId="1" applyFont="1" applyBorder="1" applyAlignment="1">
      <alignment horizontal="center" vertical="center" textRotation="255"/>
    </xf>
    <xf numFmtId="0" fontId="17" fillId="0" borderId="30" xfId="1" applyBorder="1">
      <alignment vertical="center"/>
    </xf>
    <xf numFmtId="0" fontId="17" fillId="0" borderId="36" xfId="1" applyBorder="1">
      <alignment vertical="center"/>
    </xf>
    <xf numFmtId="0" fontId="19" fillId="0" borderId="0" xfId="1" applyFont="1" applyAlignment="1">
      <alignment horizontal="center" vertical="center"/>
    </xf>
    <xf numFmtId="0" fontId="17" fillId="0" borderId="36" xfId="1" applyBorder="1" applyAlignment="1">
      <alignment horizontal="center" vertical="center"/>
    </xf>
    <xf numFmtId="0" fontId="17" fillId="0" borderId="48" xfId="1" applyBorder="1" applyAlignment="1">
      <alignment horizontal="center" vertical="center"/>
    </xf>
    <xf numFmtId="0" fontId="22" fillId="0" borderId="0" xfId="1" applyFont="1" applyAlignment="1">
      <alignment horizontal="center" vertical="center"/>
    </xf>
    <xf numFmtId="0" fontId="17" fillId="0" borderId="49" xfId="1" applyBorder="1" applyAlignment="1">
      <alignment horizontal="center" vertical="center"/>
    </xf>
    <xf numFmtId="0" fontId="17" fillId="0" borderId="50" xfId="1" applyBorder="1" applyAlignment="1">
      <alignment horizontal="center" vertical="center"/>
    </xf>
    <xf numFmtId="0" fontId="18" fillId="0" borderId="30" xfId="1" applyFont="1" applyBorder="1" applyAlignment="1">
      <alignment horizontal="center" vertical="center"/>
    </xf>
    <xf numFmtId="0" fontId="18" fillId="0" borderId="36" xfId="1" applyFont="1" applyBorder="1" applyAlignment="1">
      <alignment horizontal="center" vertical="center"/>
    </xf>
    <xf numFmtId="0" fontId="23" fillId="4" borderId="0" xfId="1" applyFont="1" applyFill="1" applyAlignment="1">
      <alignment horizontal="center" vertical="center"/>
    </xf>
    <xf numFmtId="0" fontId="23" fillId="5" borderId="0" xfId="1" applyFont="1" applyFill="1" applyAlignment="1">
      <alignment horizontal="center" vertical="center"/>
    </xf>
    <xf numFmtId="0" fontId="13" fillId="0" borderId="17" xfId="0" applyFont="1" applyBorder="1" applyAlignment="1">
      <alignment horizontal="center" vertical="center"/>
    </xf>
    <xf numFmtId="0" fontId="5" fillId="0" borderId="17" xfId="0" applyFont="1" applyBorder="1" applyAlignment="1">
      <alignment horizontal="center" vertical="center"/>
    </xf>
    <xf numFmtId="0" fontId="9" fillId="0" borderId="17" xfId="0" applyFont="1" applyBorder="1" applyAlignment="1">
      <alignment horizontal="left" vertical="center"/>
    </xf>
    <xf numFmtId="0" fontId="11" fillId="0" borderId="17"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12" fillId="0" borderId="0" xfId="0" applyFont="1" applyAlignment="1">
      <alignment horizontal="left" vertical="center" wrapText="1"/>
    </xf>
    <xf numFmtId="0" fontId="12" fillId="0" borderId="0" xfId="0" applyFont="1">
      <alignment vertical="center"/>
    </xf>
    <xf numFmtId="0" fontId="5" fillId="0" borderId="17" xfId="0" quotePrefix="1" applyFont="1" applyBorder="1" applyAlignment="1">
      <alignment horizontal="center" vertical="center"/>
    </xf>
    <xf numFmtId="0" fontId="5" fillId="0" borderId="0" xfId="0" applyFont="1" applyAlignment="1">
      <alignment horizontal="center"/>
    </xf>
    <xf numFmtId="0" fontId="8" fillId="0" borderId="0" xfId="0" applyFont="1" applyAlignment="1">
      <alignment horizontal="center" vertical="center"/>
    </xf>
    <xf numFmtId="0" fontId="9" fillId="0" borderId="17" xfId="0" applyFont="1" applyBorder="1">
      <alignment vertical="center"/>
    </xf>
    <xf numFmtId="0" fontId="9" fillId="0" borderId="17" xfId="0" applyFont="1" applyBorder="1" applyAlignment="1">
      <alignment horizontal="center" vertical="center"/>
    </xf>
    <xf numFmtId="58" fontId="9" fillId="0" borderId="17" xfId="0" applyNumberFormat="1" applyFont="1" applyBorder="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wrapText="1"/>
    </xf>
    <xf numFmtId="0" fontId="3" fillId="0" borderId="1" xfId="0" applyFont="1" applyBorder="1" applyAlignment="1">
      <alignment horizontal="center"/>
    </xf>
    <xf numFmtId="0" fontId="3" fillId="0" borderId="0" xfId="0" applyFont="1" applyAlignment="1">
      <alignment horizontal="left"/>
    </xf>
    <xf numFmtId="0" fontId="3" fillId="0" borderId="3" xfId="0" applyFont="1" applyBorder="1" applyAlignment="1">
      <alignment horizontal="center"/>
    </xf>
    <xf numFmtId="0" fontId="3" fillId="0" borderId="17" xfId="0" applyFont="1" applyBorder="1" applyAlignment="1">
      <alignment horizontal="center" textRotation="255"/>
    </xf>
    <xf numFmtId="0" fontId="3" fillId="0" borderId="0" xfId="0" applyFont="1" applyAlignment="1">
      <alignment horizontal="center"/>
    </xf>
    <xf numFmtId="0" fontId="3" fillId="0" borderId="0" xfId="0" applyFont="1" applyAlignment="1">
      <alignment horizontal="right"/>
    </xf>
    <xf numFmtId="0" fontId="3" fillId="0" borderId="1" xfId="0" applyFont="1" applyBorder="1" applyAlignment="1">
      <alignment horizontal="right"/>
    </xf>
    <xf numFmtId="0" fontId="3" fillId="0" borderId="1" xfId="0" applyFont="1" applyBorder="1" applyAlignment="1">
      <alignment horizontal="left"/>
    </xf>
    <xf numFmtId="0" fontId="3" fillId="0" borderId="17" xfId="0" applyFont="1" applyBorder="1" applyAlignment="1">
      <alignment horizontal="center"/>
    </xf>
    <xf numFmtId="0" fontId="3" fillId="0" borderId="17" xfId="0" applyFont="1" applyBorder="1" applyAlignment="1">
      <alignment horizontal="right"/>
    </xf>
    <xf numFmtId="0" fontId="14" fillId="0" borderId="0" xfId="0" applyFont="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left"/>
    </xf>
    <xf numFmtId="0" fontId="3" fillId="0" borderId="12" xfId="0" applyFont="1" applyBorder="1" applyAlignment="1">
      <alignment horizontal="left" vertical="center" indent="2"/>
    </xf>
    <xf numFmtId="0" fontId="3" fillId="0" borderId="0" xfId="0" applyFont="1" applyAlignment="1">
      <alignment horizontal="left" vertical="center" indent="2"/>
    </xf>
    <xf numFmtId="0" fontId="3" fillId="0" borderId="0" xfId="0" applyFont="1" applyAlignment="1">
      <alignment horizontal="righ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9" xfId="0" applyFont="1" applyBorder="1" applyAlignment="1">
      <alignment horizontal="right"/>
    </xf>
    <xf numFmtId="0" fontId="3" fillId="0" borderId="11" xfId="0" applyFont="1" applyBorder="1" applyAlignment="1">
      <alignment horizontal="right"/>
    </xf>
    <xf numFmtId="0" fontId="1" fillId="0" borderId="0" xfId="0" applyFont="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left" vertical="center" wrapText="1"/>
    </xf>
    <xf numFmtId="0" fontId="3" fillId="0" borderId="20" xfId="0" applyFont="1" applyBorder="1" applyAlignment="1">
      <alignment horizontal="center"/>
    </xf>
    <xf numFmtId="0" fontId="3" fillId="0" borderId="20" xfId="0" applyFont="1" applyBorder="1" applyAlignment="1"/>
    <xf numFmtId="0" fontId="3" fillId="0" borderId="10" xfId="0" applyFont="1" applyBorder="1" applyAlignment="1"/>
    <xf numFmtId="0" fontId="3" fillId="0" borderId="3" xfId="0" applyFont="1" applyBorder="1" applyAlignment="1">
      <alignment horizontal="center" vertical="center"/>
    </xf>
    <xf numFmtId="0" fontId="3" fillId="0" borderId="17" xfId="0" applyFont="1" applyBorder="1" applyAlignment="1">
      <alignment horizontal="center" vertical="center" textRotation="255"/>
    </xf>
    <xf numFmtId="0" fontId="3" fillId="0" borderId="1" xfId="0" applyFont="1" applyBorder="1">
      <alignment vertical="center"/>
    </xf>
    <xf numFmtId="0" fontId="3" fillId="0" borderId="10" xfId="0" applyFont="1" applyBorder="1" applyAlignment="1">
      <alignment horizontal="left"/>
    </xf>
    <xf numFmtId="0" fontId="3" fillId="0" borderId="1" xfId="0" applyFont="1" applyBorder="1" applyAlignment="1">
      <alignment horizontal="center" vertical="center"/>
    </xf>
    <xf numFmtId="0" fontId="3" fillId="0" borderId="10" xfId="0" applyFont="1" applyBorder="1" applyAlignment="1">
      <alignment horizontal="right"/>
    </xf>
    <xf numFmtId="0" fontId="0" fillId="0" borderId="15" xfId="0" applyBorder="1" applyAlignment="1">
      <alignment horizontal="left" vertical="center" indent="10"/>
    </xf>
    <xf numFmtId="0" fontId="0" fillId="0" borderId="16" xfId="0" applyBorder="1" applyAlignment="1">
      <alignment horizontal="left" vertical="center" indent="10"/>
    </xf>
    <xf numFmtId="0" fontId="0" fillId="0" borderId="3" xfId="0" applyBorder="1" applyAlignment="1">
      <alignment horizontal="left" vertical="center" indent="8"/>
    </xf>
    <xf numFmtId="0" fontId="0" fillId="0" borderId="0" xfId="0" applyAlignment="1">
      <alignment horizontal="left" vertical="center" indent="8"/>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5" xfId="0" applyBorder="1" applyAlignment="1">
      <alignment horizontal="left" vertical="center" indent="6"/>
    </xf>
    <xf numFmtId="0" fontId="0" fillId="0" borderId="16" xfId="0" applyBorder="1" applyAlignment="1">
      <alignment horizontal="left" vertical="center" indent="6"/>
    </xf>
  </cellXfs>
  <cellStyles count="2">
    <cellStyle name="標準" xfId="0" builtinId="0"/>
    <cellStyle name="標準 2" xfId="1" xr:uid="{7D033BD7-E47B-4611-81CC-D4D38D9970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171450</xdr:colOff>
      <xdr:row>176</xdr:row>
      <xdr:rowOff>0</xdr:rowOff>
    </xdr:from>
    <xdr:to>
      <xdr:col>7</xdr:col>
      <xdr:colOff>171450</xdr:colOff>
      <xdr:row>176</xdr:row>
      <xdr:rowOff>0</xdr:rowOff>
    </xdr:to>
    <xdr:sp macro="" textlink="">
      <xdr:nvSpPr>
        <xdr:cNvPr id="2" name="Line 462">
          <a:extLst>
            <a:ext uri="{FF2B5EF4-FFF2-40B4-BE49-F238E27FC236}">
              <a16:creationId xmlns:a16="http://schemas.microsoft.com/office/drawing/2014/main" id="{5494351E-68A2-47B7-804D-F2D65774C420}"/>
            </a:ext>
          </a:extLst>
        </xdr:cNvPr>
        <xdr:cNvSpPr>
          <a:spLocks noChangeShapeType="1"/>
        </xdr:cNvSpPr>
      </xdr:nvSpPr>
      <xdr:spPr bwMode="auto">
        <a:xfrm>
          <a:off x="376809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176</xdr:row>
      <xdr:rowOff>0</xdr:rowOff>
    </xdr:from>
    <xdr:to>
      <xdr:col>8</xdr:col>
      <xdr:colOff>171450</xdr:colOff>
      <xdr:row>176</xdr:row>
      <xdr:rowOff>0</xdr:rowOff>
    </xdr:to>
    <xdr:sp macro="" textlink="">
      <xdr:nvSpPr>
        <xdr:cNvPr id="3" name="Line 464">
          <a:extLst>
            <a:ext uri="{FF2B5EF4-FFF2-40B4-BE49-F238E27FC236}">
              <a16:creationId xmlns:a16="http://schemas.microsoft.com/office/drawing/2014/main" id="{1196FA26-15B1-4472-862D-016D447BEA3C}"/>
            </a:ext>
          </a:extLst>
        </xdr:cNvPr>
        <xdr:cNvSpPr>
          <a:spLocks noChangeShapeType="1"/>
        </xdr:cNvSpPr>
      </xdr:nvSpPr>
      <xdr:spPr bwMode="auto">
        <a:xfrm>
          <a:off x="41567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176</xdr:row>
      <xdr:rowOff>0</xdr:rowOff>
    </xdr:from>
    <xdr:to>
      <xdr:col>7</xdr:col>
      <xdr:colOff>228600</xdr:colOff>
      <xdr:row>176</xdr:row>
      <xdr:rowOff>0</xdr:rowOff>
    </xdr:to>
    <xdr:sp macro="" textlink="">
      <xdr:nvSpPr>
        <xdr:cNvPr id="4" name="Line 466">
          <a:extLst>
            <a:ext uri="{FF2B5EF4-FFF2-40B4-BE49-F238E27FC236}">
              <a16:creationId xmlns:a16="http://schemas.microsoft.com/office/drawing/2014/main" id="{34B11C46-2743-4625-97A1-85BFC8D88616}"/>
            </a:ext>
          </a:extLst>
        </xdr:cNvPr>
        <xdr:cNvSpPr>
          <a:spLocks noChangeShapeType="1"/>
        </xdr:cNvSpPr>
      </xdr:nvSpPr>
      <xdr:spPr bwMode="auto">
        <a:xfrm>
          <a:off x="382524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176</xdr:row>
      <xdr:rowOff>0</xdr:rowOff>
    </xdr:from>
    <xdr:to>
      <xdr:col>8</xdr:col>
      <xdr:colOff>209550</xdr:colOff>
      <xdr:row>176</xdr:row>
      <xdr:rowOff>0</xdr:rowOff>
    </xdr:to>
    <xdr:sp macro="" textlink="">
      <xdr:nvSpPr>
        <xdr:cNvPr id="5" name="Line 467">
          <a:extLst>
            <a:ext uri="{FF2B5EF4-FFF2-40B4-BE49-F238E27FC236}">
              <a16:creationId xmlns:a16="http://schemas.microsoft.com/office/drawing/2014/main" id="{6AC3C59E-D9C2-4AD5-89AF-0C46BACC6DF0}"/>
            </a:ext>
          </a:extLst>
        </xdr:cNvPr>
        <xdr:cNvSpPr>
          <a:spLocks noChangeShapeType="1"/>
        </xdr:cNvSpPr>
      </xdr:nvSpPr>
      <xdr:spPr bwMode="auto">
        <a:xfrm flipH="1">
          <a:off x="41948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176</xdr:row>
      <xdr:rowOff>0</xdr:rowOff>
    </xdr:from>
    <xdr:to>
      <xdr:col>8</xdr:col>
      <xdr:colOff>247650</xdr:colOff>
      <xdr:row>176</xdr:row>
      <xdr:rowOff>0</xdr:rowOff>
    </xdr:to>
    <xdr:sp macro="" textlink="">
      <xdr:nvSpPr>
        <xdr:cNvPr id="6" name="Line 468">
          <a:extLst>
            <a:ext uri="{FF2B5EF4-FFF2-40B4-BE49-F238E27FC236}">
              <a16:creationId xmlns:a16="http://schemas.microsoft.com/office/drawing/2014/main" id="{514347E8-3636-497A-BFF9-8104131D2C19}"/>
            </a:ext>
          </a:extLst>
        </xdr:cNvPr>
        <xdr:cNvSpPr>
          <a:spLocks noChangeShapeType="1"/>
        </xdr:cNvSpPr>
      </xdr:nvSpPr>
      <xdr:spPr bwMode="auto">
        <a:xfrm>
          <a:off x="42329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176</xdr:row>
      <xdr:rowOff>0</xdr:rowOff>
    </xdr:from>
    <xdr:to>
      <xdr:col>11</xdr:col>
      <xdr:colOff>171450</xdr:colOff>
      <xdr:row>176</xdr:row>
      <xdr:rowOff>0</xdr:rowOff>
    </xdr:to>
    <xdr:sp macro="" textlink="">
      <xdr:nvSpPr>
        <xdr:cNvPr id="7" name="Line 471">
          <a:extLst>
            <a:ext uri="{FF2B5EF4-FFF2-40B4-BE49-F238E27FC236}">
              <a16:creationId xmlns:a16="http://schemas.microsoft.com/office/drawing/2014/main" id="{E5378496-DA93-44C2-948C-E3D361CE0FB7}"/>
            </a:ext>
          </a:extLst>
        </xdr:cNvPr>
        <xdr:cNvSpPr>
          <a:spLocks noChangeShapeType="1"/>
        </xdr:cNvSpPr>
      </xdr:nvSpPr>
      <xdr:spPr bwMode="auto">
        <a:xfrm>
          <a:off x="53225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176</xdr:row>
      <xdr:rowOff>0</xdr:rowOff>
    </xdr:from>
    <xdr:to>
      <xdr:col>10</xdr:col>
      <xdr:colOff>228600</xdr:colOff>
      <xdr:row>176</xdr:row>
      <xdr:rowOff>0</xdr:rowOff>
    </xdr:to>
    <xdr:sp macro="" textlink="">
      <xdr:nvSpPr>
        <xdr:cNvPr id="8" name="Line 473">
          <a:extLst>
            <a:ext uri="{FF2B5EF4-FFF2-40B4-BE49-F238E27FC236}">
              <a16:creationId xmlns:a16="http://schemas.microsoft.com/office/drawing/2014/main" id="{19815C1D-7219-4EAC-AE23-AAC32D756CD2}"/>
            </a:ext>
          </a:extLst>
        </xdr:cNvPr>
        <xdr:cNvSpPr>
          <a:spLocks noChangeShapeType="1"/>
        </xdr:cNvSpPr>
      </xdr:nvSpPr>
      <xdr:spPr bwMode="auto">
        <a:xfrm>
          <a:off x="499110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176</xdr:row>
      <xdr:rowOff>0</xdr:rowOff>
    </xdr:from>
    <xdr:to>
      <xdr:col>11</xdr:col>
      <xdr:colOff>209550</xdr:colOff>
      <xdr:row>176</xdr:row>
      <xdr:rowOff>0</xdr:rowOff>
    </xdr:to>
    <xdr:sp macro="" textlink="">
      <xdr:nvSpPr>
        <xdr:cNvPr id="9" name="Line 474">
          <a:extLst>
            <a:ext uri="{FF2B5EF4-FFF2-40B4-BE49-F238E27FC236}">
              <a16:creationId xmlns:a16="http://schemas.microsoft.com/office/drawing/2014/main" id="{1EA57341-C14D-4E91-9460-C13A832C1E33}"/>
            </a:ext>
          </a:extLst>
        </xdr:cNvPr>
        <xdr:cNvSpPr>
          <a:spLocks noChangeShapeType="1"/>
        </xdr:cNvSpPr>
      </xdr:nvSpPr>
      <xdr:spPr bwMode="auto">
        <a:xfrm flipH="1">
          <a:off x="53606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176</xdr:row>
      <xdr:rowOff>0</xdr:rowOff>
    </xdr:from>
    <xdr:to>
      <xdr:col>11</xdr:col>
      <xdr:colOff>247650</xdr:colOff>
      <xdr:row>176</xdr:row>
      <xdr:rowOff>0</xdr:rowOff>
    </xdr:to>
    <xdr:sp macro="" textlink="">
      <xdr:nvSpPr>
        <xdr:cNvPr id="10" name="Line 475">
          <a:extLst>
            <a:ext uri="{FF2B5EF4-FFF2-40B4-BE49-F238E27FC236}">
              <a16:creationId xmlns:a16="http://schemas.microsoft.com/office/drawing/2014/main" id="{C4DCC3EE-4FEB-4EDF-80A0-436924C9A4F9}"/>
            </a:ext>
          </a:extLst>
        </xdr:cNvPr>
        <xdr:cNvSpPr>
          <a:spLocks noChangeShapeType="1"/>
        </xdr:cNvSpPr>
      </xdr:nvSpPr>
      <xdr:spPr bwMode="auto">
        <a:xfrm>
          <a:off x="53987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176</xdr:row>
      <xdr:rowOff>0</xdr:rowOff>
    </xdr:from>
    <xdr:to>
      <xdr:col>13</xdr:col>
      <xdr:colOff>171450</xdr:colOff>
      <xdr:row>176</xdr:row>
      <xdr:rowOff>0</xdr:rowOff>
    </xdr:to>
    <xdr:sp macro="" textlink="">
      <xdr:nvSpPr>
        <xdr:cNvPr id="11" name="Line 476">
          <a:extLst>
            <a:ext uri="{FF2B5EF4-FFF2-40B4-BE49-F238E27FC236}">
              <a16:creationId xmlns:a16="http://schemas.microsoft.com/office/drawing/2014/main" id="{57EB7434-6F20-425F-BD6C-B908FA1F7CA1}"/>
            </a:ext>
          </a:extLst>
        </xdr:cNvPr>
        <xdr:cNvSpPr>
          <a:spLocks noChangeShapeType="1"/>
        </xdr:cNvSpPr>
      </xdr:nvSpPr>
      <xdr:spPr bwMode="auto">
        <a:xfrm>
          <a:off x="60998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176</xdr:row>
      <xdr:rowOff>0</xdr:rowOff>
    </xdr:from>
    <xdr:to>
      <xdr:col>14</xdr:col>
      <xdr:colOff>171450</xdr:colOff>
      <xdr:row>176</xdr:row>
      <xdr:rowOff>0</xdr:rowOff>
    </xdr:to>
    <xdr:sp macro="" textlink="">
      <xdr:nvSpPr>
        <xdr:cNvPr id="12" name="Line 478">
          <a:extLst>
            <a:ext uri="{FF2B5EF4-FFF2-40B4-BE49-F238E27FC236}">
              <a16:creationId xmlns:a16="http://schemas.microsoft.com/office/drawing/2014/main" id="{92299FE8-C71B-4A0D-9452-D85BDAC0AC65}"/>
            </a:ext>
          </a:extLst>
        </xdr:cNvPr>
        <xdr:cNvSpPr>
          <a:spLocks noChangeShapeType="1"/>
        </xdr:cNvSpPr>
      </xdr:nvSpPr>
      <xdr:spPr bwMode="auto">
        <a:xfrm>
          <a:off x="648843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176</xdr:row>
      <xdr:rowOff>0</xdr:rowOff>
    </xdr:from>
    <xdr:to>
      <xdr:col>13</xdr:col>
      <xdr:colOff>228600</xdr:colOff>
      <xdr:row>176</xdr:row>
      <xdr:rowOff>0</xdr:rowOff>
    </xdr:to>
    <xdr:sp macro="" textlink="">
      <xdr:nvSpPr>
        <xdr:cNvPr id="13" name="Line 480">
          <a:extLst>
            <a:ext uri="{FF2B5EF4-FFF2-40B4-BE49-F238E27FC236}">
              <a16:creationId xmlns:a16="http://schemas.microsoft.com/office/drawing/2014/main" id="{643FC480-6005-48DC-8FAD-E10BCDDC7419}"/>
            </a:ext>
          </a:extLst>
        </xdr:cNvPr>
        <xdr:cNvSpPr>
          <a:spLocks noChangeShapeType="1"/>
        </xdr:cNvSpPr>
      </xdr:nvSpPr>
      <xdr:spPr bwMode="auto">
        <a:xfrm>
          <a:off x="615696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176</xdr:row>
      <xdr:rowOff>0</xdr:rowOff>
    </xdr:from>
    <xdr:to>
      <xdr:col>14</xdr:col>
      <xdr:colOff>247650</xdr:colOff>
      <xdr:row>176</xdr:row>
      <xdr:rowOff>0</xdr:rowOff>
    </xdr:to>
    <xdr:sp macro="" textlink="">
      <xdr:nvSpPr>
        <xdr:cNvPr id="14" name="Line 482">
          <a:extLst>
            <a:ext uri="{FF2B5EF4-FFF2-40B4-BE49-F238E27FC236}">
              <a16:creationId xmlns:a16="http://schemas.microsoft.com/office/drawing/2014/main" id="{176EE04D-1BD5-4768-A410-C4BEA95D8E45}"/>
            </a:ext>
          </a:extLst>
        </xdr:cNvPr>
        <xdr:cNvSpPr>
          <a:spLocks noChangeShapeType="1"/>
        </xdr:cNvSpPr>
      </xdr:nvSpPr>
      <xdr:spPr bwMode="auto">
        <a:xfrm>
          <a:off x="656463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176</xdr:row>
      <xdr:rowOff>0</xdr:rowOff>
    </xdr:from>
    <xdr:to>
      <xdr:col>7</xdr:col>
      <xdr:colOff>171450</xdr:colOff>
      <xdr:row>176</xdr:row>
      <xdr:rowOff>0</xdr:rowOff>
    </xdr:to>
    <xdr:sp macro="" textlink="">
      <xdr:nvSpPr>
        <xdr:cNvPr id="15" name="Line 483">
          <a:extLst>
            <a:ext uri="{FF2B5EF4-FFF2-40B4-BE49-F238E27FC236}">
              <a16:creationId xmlns:a16="http://schemas.microsoft.com/office/drawing/2014/main" id="{8BC7B02F-72D3-44CC-A941-7B990B2D7C2A}"/>
            </a:ext>
          </a:extLst>
        </xdr:cNvPr>
        <xdr:cNvSpPr>
          <a:spLocks noChangeShapeType="1"/>
        </xdr:cNvSpPr>
      </xdr:nvSpPr>
      <xdr:spPr bwMode="auto">
        <a:xfrm>
          <a:off x="376809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176</xdr:row>
      <xdr:rowOff>0</xdr:rowOff>
    </xdr:from>
    <xdr:to>
      <xdr:col>8</xdr:col>
      <xdr:colOff>171450</xdr:colOff>
      <xdr:row>176</xdr:row>
      <xdr:rowOff>0</xdr:rowOff>
    </xdr:to>
    <xdr:sp macro="" textlink="">
      <xdr:nvSpPr>
        <xdr:cNvPr id="16" name="Line 485">
          <a:extLst>
            <a:ext uri="{FF2B5EF4-FFF2-40B4-BE49-F238E27FC236}">
              <a16:creationId xmlns:a16="http://schemas.microsoft.com/office/drawing/2014/main" id="{F9879467-83D8-44AE-A72A-287FA1D2E114}"/>
            </a:ext>
          </a:extLst>
        </xdr:cNvPr>
        <xdr:cNvSpPr>
          <a:spLocks noChangeShapeType="1"/>
        </xdr:cNvSpPr>
      </xdr:nvSpPr>
      <xdr:spPr bwMode="auto">
        <a:xfrm>
          <a:off x="41567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176</xdr:row>
      <xdr:rowOff>0</xdr:rowOff>
    </xdr:from>
    <xdr:to>
      <xdr:col>7</xdr:col>
      <xdr:colOff>228600</xdr:colOff>
      <xdr:row>176</xdr:row>
      <xdr:rowOff>0</xdr:rowOff>
    </xdr:to>
    <xdr:sp macro="" textlink="">
      <xdr:nvSpPr>
        <xdr:cNvPr id="17" name="Line 487">
          <a:extLst>
            <a:ext uri="{FF2B5EF4-FFF2-40B4-BE49-F238E27FC236}">
              <a16:creationId xmlns:a16="http://schemas.microsoft.com/office/drawing/2014/main" id="{65C98D11-B4B4-42F3-9859-F68CA2C9A942}"/>
            </a:ext>
          </a:extLst>
        </xdr:cNvPr>
        <xdr:cNvSpPr>
          <a:spLocks noChangeShapeType="1"/>
        </xdr:cNvSpPr>
      </xdr:nvSpPr>
      <xdr:spPr bwMode="auto">
        <a:xfrm>
          <a:off x="382524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176</xdr:row>
      <xdr:rowOff>0</xdr:rowOff>
    </xdr:from>
    <xdr:to>
      <xdr:col>8</xdr:col>
      <xdr:colOff>209550</xdr:colOff>
      <xdr:row>176</xdr:row>
      <xdr:rowOff>0</xdr:rowOff>
    </xdr:to>
    <xdr:sp macro="" textlink="">
      <xdr:nvSpPr>
        <xdr:cNvPr id="18" name="Line 488">
          <a:extLst>
            <a:ext uri="{FF2B5EF4-FFF2-40B4-BE49-F238E27FC236}">
              <a16:creationId xmlns:a16="http://schemas.microsoft.com/office/drawing/2014/main" id="{7FF1EC6B-91CA-4133-B442-1C99763B96A7}"/>
            </a:ext>
          </a:extLst>
        </xdr:cNvPr>
        <xdr:cNvSpPr>
          <a:spLocks noChangeShapeType="1"/>
        </xdr:cNvSpPr>
      </xdr:nvSpPr>
      <xdr:spPr bwMode="auto">
        <a:xfrm flipH="1">
          <a:off x="41948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176</xdr:row>
      <xdr:rowOff>0</xdr:rowOff>
    </xdr:from>
    <xdr:to>
      <xdr:col>8</xdr:col>
      <xdr:colOff>247650</xdr:colOff>
      <xdr:row>176</xdr:row>
      <xdr:rowOff>0</xdr:rowOff>
    </xdr:to>
    <xdr:sp macro="" textlink="">
      <xdr:nvSpPr>
        <xdr:cNvPr id="19" name="Line 489">
          <a:extLst>
            <a:ext uri="{FF2B5EF4-FFF2-40B4-BE49-F238E27FC236}">
              <a16:creationId xmlns:a16="http://schemas.microsoft.com/office/drawing/2014/main" id="{3BC9BCE8-D8EC-48E4-9EFD-D3F5BF53F3DC}"/>
            </a:ext>
          </a:extLst>
        </xdr:cNvPr>
        <xdr:cNvSpPr>
          <a:spLocks noChangeShapeType="1"/>
        </xdr:cNvSpPr>
      </xdr:nvSpPr>
      <xdr:spPr bwMode="auto">
        <a:xfrm>
          <a:off x="423291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176</xdr:row>
      <xdr:rowOff>0</xdr:rowOff>
    </xdr:from>
    <xdr:to>
      <xdr:col>11</xdr:col>
      <xdr:colOff>171450</xdr:colOff>
      <xdr:row>176</xdr:row>
      <xdr:rowOff>0</xdr:rowOff>
    </xdr:to>
    <xdr:sp macro="" textlink="">
      <xdr:nvSpPr>
        <xdr:cNvPr id="20" name="Line 492">
          <a:extLst>
            <a:ext uri="{FF2B5EF4-FFF2-40B4-BE49-F238E27FC236}">
              <a16:creationId xmlns:a16="http://schemas.microsoft.com/office/drawing/2014/main" id="{AAB857C8-EF3D-4C93-B35E-43BD7723C129}"/>
            </a:ext>
          </a:extLst>
        </xdr:cNvPr>
        <xdr:cNvSpPr>
          <a:spLocks noChangeShapeType="1"/>
        </xdr:cNvSpPr>
      </xdr:nvSpPr>
      <xdr:spPr bwMode="auto">
        <a:xfrm>
          <a:off x="53225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176</xdr:row>
      <xdr:rowOff>0</xdr:rowOff>
    </xdr:from>
    <xdr:to>
      <xdr:col>10</xdr:col>
      <xdr:colOff>228600</xdr:colOff>
      <xdr:row>176</xdr:row>
      <xdr:rowOff>0</xdr:rowOff>
    </xdr:to>
    <xdr:sp macro="" textlink="">
      <xdr:nvSpPr>
        <xdr:cNvPr id="21" name="Line 494">
          <a:extLst>
            <a:ext uri="{FF2B5EF4-FFF2-40B4-BE49-F238E27FC236}">
              <a16:creationId xmlns:a16="http://schemas.microsoft.com/office/drawing/2014/main" id="{8BE0D1FD-5233-4596-8622-51759FEB7C3C}"/>
            </a:ext>
          </a:extLst>
        </xdr:cNvPr>
        <xdr:cNvSpPr>
          <a:spLocks noChangeShapeType="1"/>
        </xdr:cNvSpPr>
      </xdr:nvSpPr>
      <xdr:spPr bwMode="auto">
        <a:xfrm>
          <a:off x="499110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176</xdr:row>
      <xdr:rowOff>0</xdr:rowOff>
    </xdr:from>
    <xdr:to>
      <xdr:col>11</xdr:col>
      <xdr:colOff>209550</xdr:colOff>
      <xdr:row>176</xdr:row>
      <xdr:rowOff>0</xdr:rowOff>
    </xdr:to>
    <xdr:sp macro="" textlink="">
      <xdr:nvSpPr>
        <xdr:cNvPr id="22" name="Line 495">
          <a:extLst>
            <a:ext uri="{FF2B5EF4-FFF2-40B4-BE49-F238E27FC236}">
              <a16:creationId xmlns:a16="http://schemas.microsoft.com/office/drawing/2014/main" id="{99074BF5-8F4D-4652-AB55-786A7CA9C276}"/>
            </a:ext>
          </a:extLst>
        </xdr:cNvPr>
        <xdr:cNvSpPr>
          <a:spLocks noChangeShapeType="1"/>
        </xdr:cNvSpPr>
      </xdr:nvSpPr>
      <xdr:spPr bwMode="auto">
        <a:xfrm flipH="1">
          <a:off x="53606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176</xdr:row>
      <xdr:rowOff>0</xdr:rowOff>
    </xdr:from>
    <xdr:to>
      <xdr:col>11</xdr:col>
      <xdr:colOff>247650</xdr:colOff>
      <xdr:row>176</xdr:row>
      <xdr:rowOff>0</xdr:rowOff>
    </xdr:to>
    <xdr:sp macro="" textlink="">
      <xdr:nvSpPr>
        <xdr:cNvPr id="23" name="Line 496">
          <a:extLst>
            <a:ext uri="{FF2B5EF4-FFF2-40B4-BE49-F238E27FC236}">
              <a16:creationId xmlns:a16="http://schemas.microsoft.com/office/drawing/2014/main" id="{90A447F7-0077-4DDE-9B2A-76E2CE73CC9C}"/>
            </a:ext>
          </a:extLst>
        </xdr:cNvPr>
        <xdr:cNvSpPr>
          <a:spLocks noChangeShapeType="1"/>
        </xdr:cNvSpPr>
      </xdr:nvSpPr>
      <xdr:spPr bwMode="auto">
        <a:xfrm>
          <a:off x="539877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176</xdr:row>
      <xdr:rowOff>0</xdr:rowOff>
    </xdr:from>
    <xdr:to>
      <xdr:col>13</xdr:col>
      <xdr:colOff>228600</xdr:colOff>
      <xdr:row>176</xdr:row>
      <xdr:rowOff>0</xdr:rowOff>
    </xdr:to>
    <xdr:sp macro="" textlink="">
      <xdr:nvSpPr>
        <xdr:cNvPr id="24" name="Line 501">
          <a:extLst>
            <a:ext uri="{FF2B5EF4-FFF2-40B4-BE49-F238E27FC236}">
              <a16:creationId xmlns:a16="http://schemas.microsoft.com/office/drawing/2014/main" id="{BD9B6FDB-12B8-4983-9D55-96F95BF67E3A}"/>
            </a:ext>
          </a:extLst>
        </xdr:cNvPr>
        <xdr:cNvSpPr>
          <a:spLocks noChangeShapeType="1"/>
        </xdr:cNvSpPr>
      </xdr:nvSpPr>
      <xdr:spPr bwMode="auto">
        <a:xfrm>
          <a:off x="6156960" y="38458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1</xdr:row>
      <xdr:rowOff>95250</xdr:rowOff>
    </xdr:from>
    <xdr:to>
      <xdr:col>7</xdr:col>
      <xdr:colOff>257175</xdr:colOff>
      <xdr:row>1</xdr:row>
      <xdr:rowOff>180975</xdr:rowOff>
    </xdr:to>
    <xdr:grpSp>
      <xdr:nvGrpSpPr>
        <xdr:cNvPr id="25" name="Group 507">
          <a:extLst>
            <a:ext uri="{FF2B5EF4-FFF2-40B4-BE49-F238E27FC236}">
              <a16:creationId xmlns:a16="http://schemas.microsoft.com/office/drawing/2014/main" id="{3FC12444-3A42-4CFA-B222-F55492105D5F}"/>
            </a:ext>
          </a:extLst>
        </xdr:cNvPr>
        <xdr:cNvGrpSpPr>
          <a:grpSpLocks/>
        </xdr:cNvGrpSpPr>
      </xdr:nvGrpSpPr>
      <xdr:grpSpPr bwMode="auto">
        <a:xfrm>
          <a:off x="3800475" y="323850"/>
          <a:ext cx="114300" cy="85725"/>
          <a:chOff x="434" y="34"/>
          <a:chExt cx="12" cy="9"/>
        </a:xfrm>
      </xdr:grpSpPr>
      <xdr:sp macro="" textlink="">
        <xdr:nvSpPr>
          <xdr:cNvPr id="26" name="Line 508">
            <a:extLst>
              <a:ext uri="{FF2B5EF4-FFF2-40B4-BE49-F238E27FC236}">
                <a16:creationId xmlns:a16="http://schemas.microsoft.com/office/drawing/2014/main" id="{0EDBBDB5-9F82-35B4-0D00-490D4C7BF08E}"/>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509">
            <a:extLst>
              <a:ext uri="{FF2B5EF4-FFF2-40B4-BE49-F238E27FC236}">
                <a16:creationId xmlns:a16="http://schemas.microsoft.com/office/drawing/2014/main" id="{98E79921-7701-9BD6-2C4B-B0A580EAC87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 name="Line 510">
            <a:extLst>
              <a:ext uri="{FF2B5EF4-FFF2-40B4-BE49-F238E27FC236}">
                <a16:creationId xmlns:a16="http://schemas.microsoft.com/office/drawing/2014/main" id="{3C1EDB71-94B3-7F5A-CFA3-7C6D36ACFB78}"/>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xdr:row>
      <xdr:rowOff>95250</xdr:rowOff>
    </xdr:from>
    <xdr:to>
      <xdr:col>8</xdr:col>
      <xdr:colOff>285750</xdr:colOff>
      <xdr:row>1</xdr:row>
      <xdr:rowOff>180975</xdr:rowOff>
    </xdr:to>
    <xdr:grpSp>
      <xdr:nvGrpSpPr>
        <xdr:cNvPr id="29" name="Group 511">
          <a:extLst>
            <a:ext uri="{FF2B5EF4-FFF2-40B4-BE49-F238E27FC236}">
              <a16:creationId xmlns:a16="http://schemas.microsoft.com/office/drawing/2014/main" id="{6DDE0DE4-B85F-4346-932F-28C6062D151C}"/>
            </a:ext>
          </a:extLst>
        </xdr:cNvPr>
        <xdr:cNvGrpSpPr>
          <a:grpSpLocks/>
        </xdr:cNvGrpSpPr>
      </xdr:nvGrpSpPr>
      <xdr:grpSpPr bwMode="auto">
        <a:xfrm>
          <a:off x="4179570" y="323850"/>
          <a:ext cx="152400" cy="85725"/>
          <a:chOff x="478" y="34"/>
          <a:chExt cx="16" cy="9"/>
        </a:xfrm>
      </xdr:grpSpPr>
      <xdr:sp macro="" textlink="">
        <xdr:nvSpPr>
          <xdr:cNvPr id="30" name="Line 512">
            <a:extLst>
              <a:ext uri="{FF2B5EF4-FFF2-40B4-BE49-F238E27FC236}">
                <a16:creationId xmlns:a16="http://schemas.microsoft.com/office/drawing/2014/main" id="{9E39BC32-67AC-CCAE-D619-C761862503B2}"/>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513">
            <a:extLst>
              <a:ext uri="{FF2B5EF4-FFF2-40B4-BE49-F238E27FC236}">
                <a16:creationId xmlns:a16="http://schemas.microsoft.com/office/drawing/2014/main" id="{464310C3-BC50-EE5A-69E3-5CC01FAC33A4}"/>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514">
            <a:extLst>
              <a:ext uri="{FF2B5EF4-FFF2-40B4-BE49-F238E27FC236}">
                <a16:creationId xmlns:a16="http://schemas.microsoft.com/office/drawing/2014/main" id="{3F89028F-A944-83C0-71EC-C191296312B0}"/>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515">
            <a:extLst>
              <a:ext uri="{FF2B5EF4-FFF2-40B4-BE49-F238E27FC236}">
                <a16:creationId xmlns:a16="http://schemas.microsoft.com/office/drawing/2014/main" id="{07133307-B6F2-EDBC-8468-93525E953F6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xdr:row>
      <xdr:rowOff>95250</xdr:rowOff>
    </xdr:from>
    <xdr:to>
      <xdr:col>10</xdr:col>
      <xdr:colOff>257175</xdr:colOff>
      <xdr:row>1</xdr:row>
      <xdr:rowOff>180975</xdr:rowOff>
    </xdr:to>
    <xdr:grpSp>
      <xdr:nvGrpSpPr>
        <xdr:cNvPr id="34" name="Group 516">
          <a:extLst>
            <a:ext uri="{FF2B5EF4-FFF2-40B4-BE49-F238E27FC236}">
              <a16:creationId xmlns:a16="http://schemas.microsoft.com/office/drawing/2014/main" id="{F4BDA206-14F6-48ED-ADA3-55BD58C35F5F}"/>
            </a:ext>
          </a:extLst>
        </xdr:cNvPr>
        <xdr:cNvGrpSpPr>
          <a:grpSpLocks/>
        </xdr:cNvGrpSpPr>
      </xdr:nvGrpSpPr>
      <xdr:grpSpPr bwMode="auto">
        <a:xfrm>
          <a:off x="4966335" y="323850"/>
          <a:ext cx="114300" cy="85725"/>
          <a:chOff x="434" y="34"/>
          <a:chExt cx="12" cy="9"/>
        </a:xfrm>
      </xdr:grpSpPr>
      <xdr:sp macro="" textlink="">
        <xdr:nvSpPr>
          <xdr:cNvPr id="35" name="Line 517">
            <a:extLst>
              <a:ext uri="{FF2B5EF4-FFF2-40B4-BE49-F238E27FC236}">
                <a16:creationId xmlns:a16="http://schemas.microsoft.com/office/drawing/2014/main" id="{71503FD2-0DE4-236B-3A75-9D299827692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518">
            <a:extLst>
              <a:ext uri="{FF2B5EF4-FFF2-40B4-BE49-F238E27FC236}">
                <a16:creationId xmlns:a16="http://schemas.microsoft.com/office/drawing/2014/main" id="{B2A10F66-7B21-C2C1-433A-45E377742789}"/>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 name="Line 519">
            <a:extLst>
              <a:ext uri="{FF2B5EF4-FFF2-40B4-BE49-F238E27FC236}">
                <a16:creationId xmlns:a16="http://schemas.microsoft.com/office/drawing/2014/main" id="{2A0DA40D-2594-2041-429B-45E51AE95E5A}"/>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xdr:row>
      <xdr:rowOff>95250</xdr:rowOff>
    </xdr:from>
    <xdr:to>
      <xdr:col>11</xdr:col>
      <xdr:colOff>285750</xdr:colOff>
      <xdr:row>1</xdr:row>
      <xdr:rowOff>180975</xdr:rowOff>
    </xdr:to>
    <xdr:grpSp>
      <xdr:nvGrpSpPr>
        <xdr:cNvPr id="38" name="Group 520">
          <a:extLst>
            <a:ext uri="{FF2B5EF4-FFF2-40B4-BE49-F238E27FC236}">
              <a16:creationId xmlns:a16="http://schemas.microsoft.com/office/drawing/2014/main" id="{C1D66FD6-45CF-4804-87D1-C271D017FB79}"/>
            </a:ext>
          </a:extLst>
        </xdr:cNvPr>
        <xdr:cNvGrpSpPr>
          <a:grpSpLocks/>
        </xdr:cNvGrpSpPr>
      </xdr:nvGrpSpPr>
      <xdr:grpSpPr bwMode="auto">
        <a:xfrm>
          <a:off x="5345430" y="323850"/>
          <a:ext cx="152400" cy="85725"/>
          <a:chOff x="478" y="34"/>
          <a:chExt cx="16" cy="9"/>
        </a:xfrm>
      </xdr:grpSpPr>
      <xdr:sp macro="" textlink="">
        <xdr:nvSpPr>
          <xdr:cNvPr id="39" name="Line 521">
            <a:extLst>
              <a:ext uri="{FF2B5EF4-FFF2-40B4-BE49-F238E27FC236}">
                <a16:creationId xmlns:a16="http://schemas.microsoft.com/office/drawing/2014/main" id="{DD003164-2F9A-39A6-EBEA-0C7D1DAE076C}"/>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 name="Line 522">
            <a:extLst>
              <a:ext uri="{FF2B5EF4-FFF2-40B4-BE49-F238E27FC236}">
                <a16:creationId xmlns:a16="http://schemas.microsoft.com/office/drawing/2014/main" id="{227E3DED-ACB7-7DE6-E692-07241B8B01CC}"/>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523">
            <a:extLst>
              <a:ext uri="{FF2B5EF4-FFF2-40B4-BE49-F238E27FC236}">
                <a16:creationId xmlns:a16="http://schemas.microsoft.com/office/drawing/2014/main" id="{9D012EA5-D0DE-7268-2BE0-F6180527010D}"/>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524">
            <a:extLst>
              <a:ext uri="{FF2B5EF4-FFF2-40B4-BE49-F238E27FC236}">
                <a16:creationId xmlns:a16="http://schemas.microsoft.com/office/drawing/2014/main" id="{E9AC9830-D1DE-5FCD-EC35-63B7AC8A2C38}"/>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xdr:row>
      <xdr:rowOff>95250</xdr:rowOff>
    </xdr:from>
    <xdr:to>
      <xdr:col>13</xdr:col>
      <xdr:colOff>257175</xdr:colOff>
      <xdr:row>1</xdr:row>
      <xdr:rowOff>180975</xdr:rowOff>
    </xdr:to>
    <xdr:grpSp>
      <xdr:nvGrpSpPr>
        <xdr:cNvPr id="43" name="Group 525">
          <a:extLst>
            <a:ext uri="{FF2B5EF4-FFF2-40B4-BE49-F238E27FC236}">
              <a16:creationId xmlns:a16="http://schemas.microsoft.com/office/drawing/2014/main" id="{A724D7FB-E815-4101-830E-CE3258CB7743}"/>
            </a:ext>
          </a:extLst>
        </xdr:cNvPr>
        <xdr:cNvGrpSpPr>
          <a:grpSpLocks/>
        </xdr:cNvGrpSpPr>
      </xdr:nvGrpSpPr>
      <xdr:grpSpPr bwMode="auto">
        <a:xfrm>
          <a:off x="6132195" y="323850"/>
          <a:ext cx="114300" cy="85725"/>
          <a:chOff x="434" y="34"/>
          <a:chExt cx="12" cy="9"/>
        </a:xfrm>
      </xdr:grpSpPr>
      <xdr:sp macro="" textlink="">
        <xdr:nvSpPr>
          <xdr:cNvPr id="44" name="Line 526">
            <a:extLst>
              <a:ext uri="{FF2B5EF4-FFF2-40B4-BE49-F238E27FC236}">
                <a16:creationId xmlns:a16="http://schemas.microsoft.com/office/drawing/2014/main" id="{7D33129A-D6B4-D037-8B30-22DFA65AEF53}"/>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527">
            <a:extLst>
              <a:ext uri="{FF2B5EF4-FFF2-40B4-BE49-F238E27FC236}">
                <a16:creationId xmlns:a16="http://schemas.microsoft.com/office/drawing/2014/main" id="{E80AC60F-DD0C-B1F4-C74B-439B18A89DFD}"/>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528">
            <a:extLst>
              <a:ext uri="{FF2B5EF4-FFF2-40B4-BE49-F238E27FC236}">
                <a16:creationId xmlns:a16="http://schemas.microsoft.com/office/drawing/2014/main" id="{E123DB0A-04F3-873E-4480-A0463F4841B5}"/>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xdr:row>
      <xdr:rowOff>95250</xdr:rowOff>
    </xdr:from>
    <xdr:to>
      <xdr:col>14</xdr:col>
      <xdr:colOff>285750</xdr:colOff>
      <xdr:row>1</xdr:row>
      <xdr:rowOff>180975</xdr:rowOff>
    </xdr:to>
    <xdr:grpSp>
      <xdr:nvGrpSpPr>
        <xdr:cNvPr id="47" name="Group 529">
          <a:extLst>
            <a:ext uri="{FF2B5EF4-FFF2-40B4-BE49-F238E27FC236}">
              <a16:creationId xmlns:a16="http://schemas.microsoft.com/office/drawing/2014/main" id="{106932EC-403D-4002-B6EF-50BBC0F8C01B}"/>
            </a:ext>
          </a:extLst>
        </xdr:cNvPr>
        <xdr:cNvGrpSpPr>
          <a:grpSpLocks/>
        </xdr:cNvGrpSpPr>
      </xdr:nvGrpSpPr>
      <xdr:grpSpPr bwMode="auto">
        <a:xfrm>
          <a:off x="6511290" y="323850"/>
          <a:ext cx="152400" cy="85725"/>
          <a:chOff x="478" y="34"/>
          <a:chExt cx="16" cy="9"/>
        </a:xfrm>
      </xdr:grpSpPr>
      <xdr:sp macro="" textlink="">
        <xdr:nvSpPr>
          <xdr:cNvPr id="48" name="Line 530">
            <a:extLst>
              <a:ext uri="{FF2B5EF4-FFF2-40B4-BE49-F238E27FC236}">
                <a16:creationId xmlns:a16="http://schemas.microsoft.com/office/drawing/2014/main" id="{09B029A0-CC52-E149-61E4-4B748E6DBFC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531">
            <a:extLst>
              <a:ext uri="{FF2B5EF4-FFF2-40B4-BE49-F238E27FC236}">
                <a16:creationId xmlns:a16="http://schemas.microsoft.com/office/drawing/2014/main" id="{BBD4B414-C061-C57E-18B9-6EDBF074083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532">
            <a:extLst>
              <a:ext uri="{FF2B5EF4-FFF2-40B4-BE49-F238E27FC236}">
                <a16:creationId xmlns:a16="http://schemas.microsoft.com/office/drawing/2014/main" id="{C141FEC9-5F37-08EA-83B0-E4CDA737682B}"/>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533">
            <a:extLst>
              <a:ext uri="{FF2B5EF4-FFF2-40B4-BE49-F238E27FC236}">
                <a16:creationId xmlns:a16="http://schemas.microsoft.com/office/drawing/2014/main" id="{88D28182-60D4-6A09-D588-7B843CCF4B9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13</xdr:row>
      <xdr:rowOff>95250</xdr:rowOff>
    </xdr:from>
    <xdr:to>
      <xdr:col>7</xdr:col>
      <xdr:colOff>257175</xdr:colOff>
      <xdr:row>13</xdr:row>
      <xdr:rowOff>180975</xdr:rowOff>
    </xdr:to>
    <xdr:grpSp>
      <xdr:nvGrpSpPr>
        <xdr:cNvPr id="52" name="Group 534">
          <a:extLst>
            <a:ext uri="{FF2B5EF4-FFF2-40B4-BE49-F238E27FC236}">
              <a16:creationId xmlns:a16="http://schemas.microsoft.com/office/drawing/2014/main" id="{F55EDC8F-D522-4A65-9935-24E0E21C171A}"/>
            </a:ext>
          </a:extLst>
        </xdr:cNvPr>
        <xdr:cNvGrpSpPr>
          <a:grpSpLocks/>
        </xdr:cNvGrpSpPr>
      </xdr:nvGrpSpPr>
      <xdr:grpSpPr bwMode="auto">
        <a:xfrm>
          <a:off x="3800475" y="3227070"/>
          <a:ext cx="114300" cy="85725"/>
          <a:chOff x="434" y="34"/>
          <a:chExt cx="12" cy="9"/>
        </a:xfrm>
      </xdr:grpSpPr>
      <xdr:sp macro="" textlink="">
        <xdr:nvSpPr>
          <xdr:cNvPr id="53" name="Line 535">
            <a:extLst>
              <a:ext uri="{FF2B5EF4-FFF2-40B4-BE49-F238E27FC236}">
                <a16:creationId xmlns:a16="http://schemas.microsoft.com/office/drawing/2014/main" id="{E40D62F3-E874-F804-C69C-1042E63B824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536">
            <a:extLst>
              <a:ext uri="{FF2B5EF4-FFF2-40B4-BE49-F238E27FC236}">
                <a16:creationId xmlns:a16="http://schemas.microsoft.com/office/drawing/2014/main" id="{CB98D23D-AF18-9BB1-018B-1BBC49E68659}"/>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537">
            <a:extLst>
              <a:ext uri="{FF2B5EF4-FFF2-40B4-BE49-F238E27FC236}">
                <a16:creationId xmlns:a16="http://schemas.microsoft.com/office/drawing/2014/main" id="{4F65A4A5-CD06-4B52-6AE3-1C7CD535BAC0}"/>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13</xdr:row>
      <xdr:rowOff>95250</xdr:rowOff>
    </xdr:from>
    <xdr:to>
      <xdr:col>8</xdr:col>
      <xdr:colOff>285750</xdr:colOff>
      <xdr:row>13</xdr:row>
      <xdr:rowOff>180975</xdr:rowOff>
    </xdr:to>
    <xdr:grpSp>
      <xdr:nvGrpSpPr>
        <xdr:cNvPr id="56" name="Group 885">
          <a:extLst>
            <a:ext uri="{FF2B5EF4-FFF2-40B4-BE49-F238E27FC236}">
              <a16:creationId xmlns:a16="http://schemas.microsoft.com/office/drawing/2014/main" id="{02525048-AD3C-404B-ACF1-839327B09CBD}"/>
            </a:ext>
          </a:extLst>
        </xdr:cNvPr>
        <xdr:cNvGrpSpPr>
          <a:grpSpLocks/>
        </xdr:cNvGrpSpPr>
      </xdr:nvGrpSpPr>
      <xdr:grpSpPr bwMode="auto">
        <a:xfrm>
          <a:off x="4179570" y="3227070"/>
          <a:ext cx="152400" cy="85725"/>
          <a:chOff x="478" y="342"/>
          <a:chExt cx="16" cy="9"/>
        </a:xfrm>
      </xdr:grpSpPr>
      <xdr:sp macro="" textlink="">
        <xdr:nvSpPr>
          <xdr:cNvPr id="57" name="Line 539">
            <a:extLst>
              <a:ext uri="{FF2B5EF4-FFF2-40B4-BE49-F238E27FC236}">
                <a16:creationId xmlns:a16="http://schemas.microsoft.com/office/drawing/2014/main" id="{A02CB761-246E-D1EC-9900-60281067A5F5}"/>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40">
            <a:extLst>
              <a:ext uri="{FF2B5EF4-FFF2-40B4-BE49-F238E27FC236}">
                <a16:creationId xmlns:a16="http://schemas.microsoft.com/office/drawing/2014/main" id="{D16D06B1-5434-678C-C7C8-EAF9535D9465}"/>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Line 541">
            <a:extLst>
              <a:ext uri="{FF2B5EF4-FFF2-40B4-BE49-F238E27FC236}">
                <a16:creationId xmlns:a16="http://schemas.microsoft.com/office/drawing/2014/main" id="{86FC8180-243A-0E90-38DA-0A702ED0E160}"/>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542">
            <a:extLst>
              <a:ext uri="{FF2B5EF4-FFF2-40B4-BE49-F238E27FC236}">
                <a16:creationId xmlns:a16="http://schemas.microsoft.com/office/drawing/2014/main" id="{DD2FBEB6-7E2D-C3BA-63EC-846765C85D95}"/>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13</xdr:row>
      <xdr:rowOff>95250</xdr:rowOff>
    </xdr:from>
    <xdr:to>
      <xdr:col>10</xdr:col>
      <xdr:colOff>257175</xdr:colOff>
      <xdr:row>13</xdr:row>
      <xdr:rowOff>180975</xdr:rowOff>
    </xdr:to>
    <xdr:grpSp>
      <xdr:nvGrpSpPr>
        <xdr:cNvPr id="61" name="Group 543">
          <a:extLst>
            <a:ext uri="{FF2B5EF4-FFF2-40B4-BE49-F238E27FC236}">
              <a16:creationId xmlns:a16="http://schemas.microsoft.com/office/drawing/2014/main" id="{B7207333-5437-43F4-B6FC-C7BFFF01FE28}"/>
            </a:ext>
          </a:extLst>
        </xdr:cNvPr>
        <xdr:cNvGrpSpPr>
          <a:grpSpLocks/>
        </xdr:cNvGrpSpPr>
      </xdr:nvGrpSpPr>
      <xdr:grpSpPr bwMode="auto">
        <a:xfrm>
          <a:off x="4966335" y="3227070"/>
          <a:ext cx="114300" cy="85725"/>
          <a:chOff x="434" y="34"/>
          <a:chExt cx="12" cy="9"/>
        </a:xfrm>
      </xdr:grpSpPr>
      <xdr:sp macro="" textlink="">
        <xdr:nvSpPr>
          <xdr:cNvPr id="62" name="Line 544">
            <a:extLst>
              <a:ext uri="{FF2B5EF4-FFF2-40B4-BE49-F238E27FC236}">
                <a16:creationId xmlns:a16="http://schemas.microsoft.com/office/drawing/2014/main" id="{DECD4A98-B793-F028-C811-19AC115FFB7C}"/>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3" name="Line 545">
            <a:extLst>
              <a:ext uri="{FF2B5EF4-FFF2-40B4-BE49-F238E27FC236}">
                <a16:creationId xmlns:a16="http://schemas.microsoft.com/office/drawing/2014/main" id="{D32B5FEC-9BBE-8DF2-0F94-DF4631DD42A9}"/>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546">
            <a:extLst>
              <a:ext uri="{FF2B5EF4-FFF2-40B4-BE49-F238E27FC236}">
                <a16:creationId xmlns:a16="http://schemas.microsoft.com/office/drawing/2014/main" id="{0523D7D0-D908-F35D-2138-B7AAEA414F9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13</xdr:row>
      <xdr:rowOff>95250</xdr:rowOff>
    </xdr:from>
    <xdr:to>
      <xdr:col>13</xdr:col>
      <xdr:colOff>257175</xdr:colOff>
      <xdr:row>13</xdr:row>
      <xdr:rowOff>180975</xdr:rowOff>
    </xdr:to>
    <xdr:grpSp>
      <xdr:nvGrpSpPr>
        <xdr:cNvPr id="65" name="Group 552">
          <a:extLst>
            <a:ext uri="{FF2B5EF4-FFF2-40B4-BE49-F238E27FC236}">
              <a16:creationId xmlns:a16="http://schemas.microsoft.com/office/drawing/2014/main" id="{6BD6CC6A-9E0E-4FB9-9C6A-2D4D78CD1DBD}"/>
            </a:ext>
          </a:extLst>
        </xdr:cNvPr>
        <xdr:cNvGrpSpPr>
          <a:grpSpLocks/>
        </xdr:cNvGrpSpPr>
      </xdr:nvGrpSpPr>
      <xdr:grpSpPr bwMode="auto">
        <a:xfrm>
          <a:off x="6132195" y="3227070"/>
          <a:ext cx="114300" cy="85725"/>
          <a:chOff x="434" y="34"/>
          <a:chExt cx="12" cy="9"/>
        </a:xfrm>
      </xdr:grpSpPr>
      <xdr:sp macro="" textlink="">
        <xdr:nvSpPr>
          <xdr:cNvPr id="66" name="Line 553">
            <a:extLst>
              <a:ext uri="{FF2B5EF4-FFF2-40B4-BE49-F238E27FC236}">
                <a16:creationId xmlns:a16="http://schemas.microsoft.com/office/drawing/2014/main" id="{1928807A-13DE-CEEA-5B48-CA8105D59EBC}"/>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554">
            <a:extLst>
              <a:ext uri="{FF2B5EF4-FFF2-40B4-BE49-F238E27FC236}">
                <a16:creationId xmlns:a16="http://schemas.microsoft.com/office/drawing/2014/main" id="{C368CAE9-89B5-8E30-085C-D1ECAAA96C93}"/>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Line 555">
            <a:extLst>
              <a:ext uri="{FF2B5EF4-FFF2-40B4-BE49-F238E27FC236}">
                <a16:creationId xmlns:a16="http://schemas.microsoft.com/office/drawing/2014/main" id="{77472398-2E75-9A1F-E32F-53B7325EA8A1}"/>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25</xdr:row>
      <xdr:rowOff>95250</xdr:rowOff>
    </xdr:from>
    <xdr:to>
      <xdr:col>7</xdr:col>
      <xdr:colOff>257175</xdr:colOff>
      <xdr:row>25</xdr:row>
      <xdr:rowOff>180975</xdr:rowOff>
    </xdr:to>
    <xdr:grpSp>
      <xdr:nvGrpSpPr>
        <xdr:cNvPr id="69" name="Group 561">
          <a:extLst>
            <a:ext uri="{FF2B5EF4-FFF2-40B4-BE49-F238E27FC236}">
              <a16:creationId xmlns:a16="http://schemas.microsoft.com/office/drawing/2014/main" id="{3B46A3AF-27DF-4BB2-8AF9-E86196C93399}"/>
            </a:ext>
          </a:extLst>
        </xdr:cNvPr>
        <xdr:cNvGrpSpPr>
          <a:grpSpLocks/>
        </xdr:cNvGrpSpPr>
      </xdr:nvGrpSpPr>
      <xdr:grpSpPr bwMode="auto">
        <a:xfrm>
          <a:off x="3800475" y="6130290"/>
          <a:ext cx="114300" cy="85725"/>
          <a:chOff x="434" y="34"/>
          <a:chExt cx="12" cy="9"/>
        </a:xfrm>
      </xdr:grpSpPr>
      <xdr:sp macro="" textlink="">
        <xdr:nvSpPr>
          <xdr:cNvPr id="70" name="Line 562">
            <a:extLst>
              <a:ext uri="{FF2B5EF4-FFF2-40B4-BE49-F238E27FC236}">
                <a16:creationId xmlns:a16="http://schemas.microsoft.com/office/drawing/2014/main" id="{6F435F48-EA4B-84C5-7274-FB98280283B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1" name="Line 563">
            <a:extLst>
              <a:ext uri="{FF2B5EF4-FFF2-40B4-BE49-F238E27FC236}">
                <a16:creationId xmlns:a16="http://schemas.microsoft.com/office/drawing/2014/main" id="{7D8A6B15-8C12-C8B9-1054-AFB4B604206D}"/>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 name="Line 564">
            <a:extLst>
              <a:ext uri="{FF2B5EF4-FFF2-40B4-BE49-F238E27FC236}">
                <a16:creationId xmlns:a16="http://schemas.microsoft.com/office/drawing/2014/main" id="{6FB3645D-4AA1-914F-B2F6-DE0237BEA774}"/>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25</xdr:row>
      <xdr:rowOff>95250</xdr:rowOff>
    </xdr:from>
    <xdr:to>
      <xdr:col>10</xdr:col>
      <xdr:colOff>257175</xdr:colOff>
      <xdr:row>25</xdr:row>
      <xdr:rowOff>180975</xdr:rowOff>
    </xdr:to>
    <xdr:grpSp>
      <xdr:nvGrpSpPr>
        <xdr:cNvPr id="73" name="Group 570">
          <a:extLst>
            <a:ext uri="{FF2B5EF4-FFF2-40B4-BE49-F238E27FC236}">
              <a16:creationId xmlns:a16="http://schemas.microsoft.com/office/drawing/2014/main" id="{B9C58328-1B19-4745-956E-E1FDC36E7F39}"/>
            </a:ext>
          </a:extLst>
        </xdr:cNvPr>
        <xdr:cNvGrpSpPr>
          <a:grpSpLocks/>
        </xdr:cNvGrpSpPr>
      </xdr:nvGrpSpPr>
      <xdr:grpSpPr bwMode="auto">
        <a:xfrm>
          <a:off x="4966335" y="6130290"/>
          <a:ext cx="114300" cy="85725"/>
          <a:chOff x="434" y="34"/>
          <a:chExt cx="12" cy="9"/>
        </a:xfrm>
      </xdr:grpSpPr>
      <xdr:sp macro="" textlink="">
        <xdr:nvSpPr>
          <xdr:cNvPr id="74" name="Line 571">
            <a:extLst>
              <a:ext uri="{FF2B5EF4-FFF2-40B4-BE49-F238E27FC236}">
                <a16:creationId xmlns:a16="http://schemas.microsoft.com/office/drawing/2014/main" id="{1AB03F69-9ED1-5AD0-6B78-AFD01F412F16}"/>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5" name="Line 572">
            <a:extLst>
              <a:ext uri="{FF2B5EF4-FFF2-40B4-BE49-F238E27FC236}">
                <a16:creationId xmlns:a16="http://schemas.microsoft.com/office/drawing/2014/main" id="{FD4196E8-6535-0F3E-E30D-13CFC2006C0C}"/>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6" name="Line 573">
            <a:extLst>
              <a:ext uri="{FF2B5EF4-FFF2-40B4-BE49-F238E27FC236}">
                <a16:creationId xmlns:a16="http://schemas.microsoft.com/office/drawing/2014/main" id="{55BCE09C-4D6A-6517-0243-0D9A8825B31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25</xdr:row>
      <xdr:rowOff>95250</xdr:rowOff>
    </xdr:from>
    <xdr:to>
      <xdr:col>13</xdr:col>
      <xdr:colOff>257175</xdr:colOff>
      <xdr:row>25</xdr:row>
      <xdr:rowOff>180975</xdr:rowOff>
    </xdr:to>
    <xdr:grpSp>
      <xdr:nvGrpSpPr>
        <xdr:cNvPr id="77" name="Group 579">
          <a:extLst>
            <a:ext uri="{FF2B5EF4-FFF2-40B4-BE49-F238E27FC236}">
              <a16:creationId xmlns:a16="http://schemas.microsoft.com/office/drawing/2014/main" id="{D96572E3-B151-4172-9928-BC5E4915166C}"/>
            </a:ext>
          </a:extLst>
        </xdr:cNvPr>
        <xdr:cNvGrpSpPr>
          <a:grpSpLocks/>
        </xdr:cNvGrpSpPr>
      </xdr:nvGrpSpPr>
      <xdr:grpSpPr bwMode="auto">
        <a:xfrm>
          <a:off x="6132195" y="6130290"/>
          <a:ext cx="114300" cy="85725"/>
          <a:chOff x="434" y="34"/>
          <a:chExt cx="12" cy="9"/>
        </a:xfrm>
      </xdr:grpSpPr>
      <xdr:sp macro="" textlink="">
        <xdr:nvSpPr>
          <xdr:cNvPr id="78" name="Line 580">
            <a:extLst>
              <a:ext uri="{FF2B5EF4-FFF2-40B4-BE49-F238E27FC236}">
                <a16:creationId xmlns:a16="http://schemas.microsoft.com/office/drawing/2014/main" id="{EA81724B-BAC0-BBF8-A0BF-58A9E7CD170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 name="Line 581">
            <a:extLst>
              <a:ext uri="{FF2B5EF4-FFF2-40B4-BE49-F238E27FC236}">
                <a16:creationId xmlns:a16="http://schemas.microsoft.com/office/drawing/2014/main" id="{52F25937-A78C-44D5-2A00-98176135C1A8}"/>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 name="Line 582">
            <a:extLst>
              <a:ext uri="{FF2B5EF4-FFF2-40B4-BE49-F238E27FC236}">
                <a16:creationId xmlns:a16="http://schemas.microsoft.com/office/drawing/2014/main" id="{08575005-BF16-DF7D-5B08-520DF72B62BA}"/>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39</xdr:row>
      <xdr:rowOff>95250</xdr:rowOff>
    </xdr:from>
    <xdr:to>
      <xdr:col>7</xdr:col>
      <xdr:colOff>257175</xdr:colOff>
      <xdr:row>39</xdr:row>
      <xdr:rowOff>180975</xdr:rowOff>
    </xdr:to>
    <xdr:grpSp>
      <xdr:nvGrpSpPr>
        <xdr:cNvPr id="81" name="Group 588">
          <a:extLst>
            <a:ext uri="{FF2B5EF4-FFF2-40B4-BE49-F238E27FC236}">
              <a16:creationId xmlns:a16="http://schemas.microsoft.com/office/drawing/2014/main" id="{040526B9-A534-46AB-96AB-32491DC5E323}"/>
            </a:ext>
          </a:extLst>
        </xdr:cNvPr>
        <xdr:cNvGrpSpPr>
          <a:grpSpLocks/>
        </xdr:cNvGrpSpPr>
      </xdr:nvGrpSpPr>
      <xdr:grpSpPr bwMode="auto">
        <a:xfrm>
          <a:off x="3800475" y="9444990"/>
          <a:ext cx="114300" cy="85725"/>
          <a:chOff x="434" y="34"/>
          <a:chExt cx="12" cy="9"/>
        </a:xfrm>
      </xdr:grpSpPr>
      <xdr:sp macro="" textlink="">
        <xdr:nvSpPr>
          <xdr:cNvPr id="82" name="Line 589">
            <a:extLst>
              <a:ext uri="{FF2B5EF4-FFF2-40B4-BE49-F238E27FC236}">
                <a16:creationId xmlns:a16="http://schemas.microsoft.com/office/drawing/2014/main" id="{65D0B2CE-DE08-F23B-0E39-13CF0A08A9A2}"/>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3" name="Line 590">
            <a:extLst>
              <a:ext uri="{FF2B5EF4-FFF2-40B4-BE49-F238E27FC236}">
                <a16:creationId xmlns:a16="http://schemas.microsoft.com/office/drawing/2014/main" id="{549237BD-E335-E679-96F4-F830F84B5A87}"/>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591">
            <a:extLst>
              <a:ext uri="{FF2B5EF4-FFF2-40B4-BE49-F238E27FC236}">
                <a16:creationId xmlns:a16="http://schemas.microsoft.com/office/drawing/2014/main" id="{D79813A6-5496-8F45-B07E-D34BA6234621}"/>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39</xdr:row>
      <xdr:rowOff>95250</xdr:rowOff>
    </xdr:from>
    <xdr:to>
      <xdr:col>10</xdr:col>
      <xdr:colOff>257175</xdr:colOff>
      <xdr:row>39</xdr:row>
      <xdr:rowOff>180975</xdr:rowOff>
    </xdr:to>
    <xdr:grpSp>
      <xdr:nvGrpSpPr>
        <xdr:cNvPr id="85" name="Group 597">
          <a:extLst>
            <a:ext uri="{FF2B5EF4-FFF2-40B4-BE49-F238E27FC236}">
              <a16:creationId xmlns:a16="http://schemas.microsoft.com/office/drawing/2014/main" id="{ACC0D602-46ED-45ED-BCB8-8DD6D17181F7}"/>
            </a:ext>
          </a:extLst>
        </xdr:cNvPr>
        <xdr:cNvGrpSpPr>
          <a:grpSpLocks/>
        </xdr:cNvGrpSpPr>
      </xdr:nvGrpSpPr>
      <xdr:grpSpPr bwMode="auto">
        <a:xfrm>
          <a:off x="4966335" y="9444990"/>
          <a:ext cx="114300" cy="85725"/>
          <a:chOff x="434" y="34"/>
          <a:chExt cx="12" cy="9"/>
        </a:xfrm>
      </xdr:grpSpPr>
      <xdr:sp macro="" textlink="">
        <xdr:nvSpPr>
          <xdr:cNvPr id="86" name="Line 598">
            <a:extLst>
              <a:ext uri="{FF2B5EF4-FFF2-40B4-BE49-F238E27FC236}">
                <a16:creationId xmlns:a16="http://schemas.microsoft.com/office/drawing/2014/main" id="{713A17D7-49D6-FC25-9F43-EC75D230344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7" name="Line 599">
            <a:extLst>
              <a:ext uri="{FF2B5EF4-FFF2-40B4-BE49-F238E27FC236}">
                <a16:creationId xmlns:a16="http://schemas.microsoft.com/office/drawing/2014/main" id="{47B2C8EA-D87C-D037-3428-7700845D3E88}"/>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8" name="Line 600">
            <a:extLst>
              <a:ext uri="{FF2B5EF4-FFF2-40B4-BE49-F238E27FC236}">
                <a16:creationId xmlns:a16="http://schemas.microsoft.com/office/drawing/2014/main" id="{2CB45EE2-FBFE-B1C4-2C0B-4CE062CC8AA0}"/>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39</xdr:row>
      <xdr:rowOff>95250</xdr:rowOff>
    </xdr:from>
    <xdr:to>
      <xdr:col>13</xdr:col>
      <xdr:colOff>257175</xdr:colOff>
      <xdr:row>39</xdr:row>
      <xdr:rowOff>180975</xdr:rowOff>
    </xdr:to>
    <xdr:grpSp>
      <xdr:nvGrpSpPr>
        <xdr:cNvPr id="89" name="Group 606">
          <a:extLst>
            <a:ext uri="{FF2B5EF4-FFF2-40B4-BE49-F238E27FC236}">
              <a16:creationId xmlns:a16="http://schemas.microsoft.com/office/drawing/2014/main" id="{6EC6AB7F-FA3B-478B-904F-440FDF7D0015}"/>
            </a:ext>
          </a:extLst>
        </xdr:cNvPr>
        <xdr:cNvGrpSpPr>
          <a:grpSpLocks/>
        </xdr:cNvGrpSpPr>
      </xdr:nvGrpSpPr>
      <xdr:grpSpPr bwMode="auto">
        <a:xfrm>
          <a:off x="6132195" y="9444990"/>
          <a:ext cx="114300" cy="85725"/>
          <a:chOff x="434" y="34"/>
          <a:chExt cx="12" cy="9"/>
        </a:xfrm>
      </xdr:grpSpPr>
      <xdr:sp macro="" textlink="">
        <xdr:nvSpPr>
          <xdr:cNvPr id="90" name="Line 607">
            <a:extLst>
              <a:ext uri="{FF2B5EF4-FFF2-40B4-BE49-F238E27FC236}">
                <a16:creationId xmlns:a16="http://schemas.microsoft.com/office/drawing/2014/main" id="{25908E99-F150-7529-D343-40E24110EBCB}"/>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608">
            <a:extLst>
              <a:ext uri="{FF2B5EF4-FFF2-40B4-BE49-F238E27FC236}">
                <a16:creationId xmlns:a16="http://schemas.microsoft.com/office/drawing/2014/main" id="{84A10E15-013C-DBED-C992-389DDFE0589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 name="Line 609">
            <a:extLst>
              <a:ext uri="{FF2B5EF4-FFF2-40B4-BE49-F238E27FC236}">
                <a16:creationId xmlns:a16="http://schemas.microsoft.com/office/drawing/2014/main" id="{DF7A2474-5C4F-60B3-1A67-CB0EA3073EB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51</xdr:row>
      <xdr:rowOff>95250</xdr:rowOff>
    </xdr:from>
    <xdr:to>
      <xdr:col>7</xdr:col>
      <xdr:colOff>257175</xdr:colOff>
      <xdr:row>51</xdr:row>
      <xdr:rowOff>180975</xdr:rowOff>
    </xdr:to>
    <xdr:grpSp>
      <xdr:nvGrpSpPr>
        <xdr:cNvPr id="93" name="Group 615">
          <a:extLst>
            <a:ext uri="{FF2B5EF4-FFF2-40B4-BE49-F238E27FC236}">
              <a16:creationId xmlns:a16="http://schemas.microsoft.com/office/drawing/2014/main" id="{97C56E9D-7B18-452C-AF3A-D8A532D09783}"/>
            </a:ext>
          </a:extLst>
        </xdr:cNvPr>
        <xdr:cNvGrpSpPr>
          <a:grpSpLocks/>
        </xdr:cNvGrpSpPr>
      </xdr:nvGrpSpPr>
      <xdr:grpSpPr bwMode="auto">
        <a:xfrm>
          <a:off x="3800475" y="12348210"/>
          <a:ext cx="114300" cy="85725"/>
          <a:chOff x="434" y="34"/>
          <a:chExt cx="12" cy="9"/>
        </a:xfrm>
      </xdr:grpSpPr>
      <xdr:sp macro="" textlink="">
        <xdr:nvSpPr>
          <xdr:cNvPr id="94" name="Line 616">
            <a:extLst>
              <a:ext uri="{FF2B5EF4-FFF2-40B4-BE49-F238E27FC236}">
                <a16:creationId xmlns:a16="http://schemas.microsoft.com/office/drawing/2014/main" id="{6E20CCB0-3883-0C27-0071-A6068BB2E91E}"/>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 name="Line 617">
            <a:extLst>
              <a:ext uri="{FF2B5EF4-FFF2-40B4-BE49-F238E27FC236}">
                <a16:creationId xmlns:a16="http://schemas.microsoft.com/office/drawing/2014/main" id="{2B14B96E-54E4-E25C-BDAA-9199F585AA2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 name="Line 618">
            <a:extLst>
              <a:ext uri="{FF2B5EF4-FFF2-40B4-BE49-F238E27FC236}">
                <a16:creationId xmlns:a16="http://schemas.microsoft.com/office/drawing/2014/main" id="{3F323376-10BB-7012-243A-49BEA5C6246A}"/>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51</xdr:row>
      <xdr:rowOff>95250</xdr:rowOff>
    </xdr:from>
    <xdr:to>
      <xdr:col>10</xdr:col>
      <xdr:colOff>257175</xdr:colOff>
      <xdr:row>51</xdr:row>
      <xdr:rowOff>180975</xdr:rowOff>
    </xdr:to>
    <xdr:grpSp>
      <xdr:nvGrpSpPr>
        <xdr:cNvPr id="97" name="Group 624">
          <a:extLst>
            <a:ext uri="{FF2B5EF4-FFF2-40B4-BE49-F238E27FC236}">
              <a16:creationId xmlns:a16="http://schemas.microsoft.com/office/drawing/2014/main" id="{393634EA-4824-4AD6-BA90-E1F945E569C3}"/>
            </a:ext>
          </a:extLst>
        </xdr:cNvPr>
        <xdr:cNvGrpSpPr>
          <a:grpSpLocks/>
        </xdr:cNvGrpSpPr>
      </xdr:nvGrpSpPr>
      <xdr:grpSpPr bwMode="auto">
        <a:xfrm>
          <a:off x="4966335" y="12348210"/>
          <a:ext cx="114300" cy="85725"/>
          <a:chOff x="434" y="34"/>
          <a:chExt cx="12" cy="9"/>
        </a:xfrm>
      </xdr:grpSpPr>
      <xdr:sp macro="" textlink="">
        <xdr:nvSpPr>
          <xdr:cNvPr id="98" name="Line 625">
            <a:extLst>
              <a:ext uri="{FF2B5EF4-FFF2-40B4-BE49-F238E27FC236}">
                <a16:creationId xmlns:a16="http://schemas.microsoft.com/office/drawing/2014/main" id="{03F7D8AD-A65F-CDEB-DDB7-E2F18C5E2262}"/>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626">
            <a:extLst>
              <a:ext uri="{FF2B5EF4-FFF2-40B4-BE49-F238E27FC236}">
                <a16:creationId xmlns:a16="http://schemas.microsoft.com/office/drawing/2014/main" id="{8722037E-5D83-F091-FCD1-F9A83CBF554F}"/>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627">
            <a:extLst>
              <a:ext uri="{FF2B5EF4-FFF2-40B4-BE49-F238E27FC236}">
                <a16:creationId xmlns:a16="http://schemas.microsoft.com/office/drawing/2014/main" id="{AFBC7884-0C72-862E-988A-D3C4AAED533B}"/>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51</xdr:row>
      <xdr:rowOff>95250</xdr:rowOff>
    </xdr:from>
    <xdr:to>
      <xdr:col>13</xdr:col>
      <xdr:colOff>257175</xdr:colOff>
      <xdr:row>51</xdr:row>
      <xdr:rowOff>180975</xdr:rowOff>
    </xdr:to>
    <xdr:grpSp>
      <xdr:nvGrpSpPr>
        <xdr:cNvPr id="101" name="Group 633">
          <a:extLst>
            <a:ext uri="{FF2B5EF4-FFF2-40B4-BE49-F238E27FC236}">
              <a16:creationId xmlns:a16="http://schemas.microsoft.com/office/drawing/2014/main" id="{D87E7888-69A7-4A89-B7C9-006BE0811DBF}"/>
            </a:ext>
          </a:extLst>
        </xdr:cNvPr>
        <xdr:cNvGrpSpPr>
          <a:grpSpLocks/>
        </xdr:cNvGrpSpPr>
      </xdr:nvGrpSpPr>
      <xdr:grpSpPr bwMode="auto">
        <a:xfrm>
          <a:off x="6132195" y="12348210"/>
          <a:ext cx="114300" cy="85725"/>
          <a:chOff x="434" y="34"/>
          <a:chExt cx="12" cy="9"/>
        </a:xfrm>
      </xdr:grpSpPr>
      <xdr:sp macro="" textlink="">
        <xdr:nvSpPr>
          <xdr:cNvPr id="102" name="Line 634">
            <a:extLst>
              <a:ext uri="{FF2B5EF4-FFF2-40B4-BE49-F238E27FC236}">
                <a16:creationId xmlns:a16="http://schemas.microsoft.com/office/drawing/2014/main" id="{BC4D5287-0514-3AAB-34E7-437221B456B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635">
            <a:extLst>
              <a:ext uri="{FF2B5EF4-FFF2-40B4-BE49-F238E27FC236}">
                <a16:creationId xmlns:a16="http://schemas.microsoft.com/office/drawing/2014/main" id="{FDC54126-E931-5EF7-01A3-23E4C21F6C55}"/>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636">
            <a:extLst>
              <a:ext uri="{FF2B5EF4-FFF2-40B4-BE49-F238E27FC236}">
                <a16:creationId xmlns:a16="http://schemas.microsoft.com/office/drawing/2014/main" id="{347094C0-1CE6-581A-6DD5-1E12FF9308E6}"/>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63</xdr:row>
      <xdr:rowOff>95250</xdr:rowOff>
    </xdr:from>
    <xdr:to>
      <xdr:col>7</xdr:col>
      <xdr:colOff>257175</xdr:colOff>
      <xdr:row>63</xdr:row>
      <xdr:rowOff>180975</xdr:rowOff>
    </xdr:to>
    <xdr:grpSp>
      <xdr:nvGrpSpPr>
        <xdr:cNvPr id="105" name="Group 642">
          <a:extLst>
            <a:ext uri="{FF2B5EF4-FFF2-40B4-BE49-F238E27FC236}">
              <a16:creationId xmlns:a16="http://schemas.microsoft.com/office/drawing/2014/main" id="{15ED2359-A113-413C-8540-3B061291C3F7}"/>
            </a:ext>
          </a:extLst>
        </xdr:cNvPr>
        <xdr:cNvGrpSpPr>
          <a:grpSpLocks/>
        </xdr:cNvGrpSpPr>
      </xdr:nvGrpSpPr>
      <xdr:grpSpPr bwMode="auto">
        <a:xfrm>
          <a:off x="3800475" y="15251430"/>
          <a:ext cx="114300" cy="85725"/>
          <a:chOff x="434" y="34"/>
          <a:chExt cx="12" cy="9"/>
        </a:xfrm>
      </xdr:grpSpPr>
      <xdr:sp macro="" textlink="">
        <xdr:nvSpPr>
          <xdr:cNvPr id="106" name="Line 643">
            <a:extLst>
              <a:ext uri="{FF2B5EF4-FFF2-40B4-BE49-F238E27FC236}">
                <a16:creationId xmlns:a16="http://schemas.microsoft.com/office/drawing/2014/main" id="{24C386A9-3B7A-4C3D-DCE9-E51EED65F445}"/>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644">
            <a:extLst>
              <a:ext uri="{FF2B5EF4-FFF2-40B4-BE49-F238E27FC236}">
                <a16:creationId xmlns:a16="http://schemas.microsoft.com/office/drawing/2014/main" id="{5BB86AC5-4CD1-E7A5-86BA-B1C2872BF6A1}"/>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Line 645">
            <a:extLst>
              <a:ext uri="{FF2B5EF4-FFF2-40B4-BE49-F238E27FC236}">
                <a16:creationId xmlns:a16="http://schemas.microsoft.com/office/drawing/2014/main" id="{10E69821-47E6-2132-B80A-700839448AC5}"/>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63</xdr:row>
      <xdr:rowOff>95250</xdr:rowOff>
    </xdr:from>
    <xdr:to>
      <xdr:col>10</xdr:col>
      <xdr:colOff>257175</xdr:colOff>
      <xdr:row>63</xdr:row>
      <xdr:rowOff>180975</xdr:rowOff>
    </xdr:to>
    <xdr:grpSp>
      <xdr:nvGrpSpPr>
        <xdr:cNvPr id="109" name="Group 651">
          <a:extLst>
            <a:ext uri="{FF2B5EF4-FFF2-40B4-BE49-F238E27FC236}">
              <a16:creationId xmlns:a16="http://schemas.microsoft.com/office/drawing/2014/main" id="{CC92B35A-1B50-4021-B09F-A8F4691331BA}"/>
            </a:ext>
          </a:extLst>
        </xdr:cNvPr>
        <xdr:cNvGrpSpPr>
          <a:grpSpLocks/>
        </xdr:cNvGrpSpPr>
      </xdr:nvGrpSpPr>
      <xdr:grpSpPr bwMode="auto">
        <a:xfrm>
          <a:off x="4966335" y="15251430"/>
          <a:ext cx="114300" cy="85725"/>
          <a:chOff x="434" y="34"/>
          <a:chExt cx="12" cy="9"/>
        </a:xfrm>
      </xdr:grpSpPr>
      <xdr:sp macro="" textlink="">
        <xdr:nvSpPr>
          <xdr:cNvPr id="110" name="Line 652">
            <a:extLst>
              <a:ext uri="{FF2B5EF4-FFF2-40B4-BE49-F238E27FC236}">
                <a16:creationId xmlns:a16="http://schemas.microsoft.com/office/drawing/2014/main" id="{50173757-229D-853E-5D5A-39E6D580BCA3}"/>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1" name="Line 653">
            <a:extLst>
              <a:ext uri="{FF2B5EF4-FFF2-40B4-BE49-F238E27FC236}">
                <a16:creationId xmlns:a16="http://schemas.microsoft.com/office/drawing/2014/main" id="{69FDF895-2138-2BC1-71E0-6D551EE9C187}"/>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2" name="Line 654">
            <a:extLst>
              <a:ext uri="{FF2B5EF4-FFF2-40B4-BE49-F238E27FC236}">
                <a16:creationId xmlns:a16="http://schemas.microsoft.com/office/drawing/2014/main" id="{C6722954-E8DD-59ED-14D0-8230DB08D5E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63</xdr:row>
      <xdr:rowOff>95250</xdr:rowOff>
    </xdr:from>
    <xdr:to>
      <xdr:col>13</xdr:col>
      <xdr:colOff>257175</xdr:colOff>
      <xdr:row>63</xdr:row>
      <xdr:rowOff>180975</xdr:rowOff>
    </xdr:to>
    <xdr:grpSp>
      <xdr:nvGrpSpPr>
        <xdr:cNvPr id="113" name="Group 660">
          <a:extLst>
            <a:ext uri="{FF2B5EF4-FFF2-40B4-BE49-F238E27FC236}">
              <a16:creationId xmlns:a16="http://schemas.microsoft.com/office/drawing/2014/main" id="{11C68C2C-6A31-4EFD-9565-E7F0E4681B4E}"/>
            </a:ext>
          </a:extLst>
        </xdr:cNvPr>
        <xdr:cNvGrpSpPr>
          <a:grpSpLocks/>
        </xdr:cNvGrpSpPr>
      </xdr:nvGrpSpPr>
      <xdr:grpSpPr bwMode="auto">
        <a:xfrm>
          <a:off x="6132195" y="15251430"/>
          <a:ext cx="114300" cy="85725"/>
          <a:chOff x="434" y="34"/>
          <a:chExt cx="12" cy="9"/>
        </a:xfrm>
      </xdr:grpSpPr>
      <xdr:sp macro="" textlink="">
        <xdr:nvSpPr>
          <xdr:cNvPr id="114" name="Line 661">
            <a:extLst>
              <a:ext uri="{FF2B5EF4-FFF2-40B4-BE49-F238E27FC236}">
                <a16:creationId xmlns:a16="http://schemas.microsoft.com/office/drawing/2014/main" id="{1FF780A0-87F1-0A99-3075-8F705729EE42}"/>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 name="Line 662">
            <a:extLst>
              <a:ext uri="{FF2B5EF4-FFF2-40B4-BE49-F238E27FC236}">
                <a16:creationId xmlns:a16="http://schemas.microsoft.com/office/drawing/2014/main" id="{E777C84F-A105-65A0-D06D-070F3E1C33C7}"/>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6" name="Line 663">
            <a:extLst>
              <a:ext uri="{FF2B5EF4-FFF2-40B4-BE49-F238E27FC236}">
                <a16:creationId xmlns:a16="http://schemas.microsoft.com/office/drawing/2014/main" id="{9453A56C-A8FC-C685-CE94-2E8BFF5A1D3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77</xdr:row>
      <xdr:rowOff>95250</xdr:rowOff>
    </xdr:from>
    <xdr:to>
      <xdr:col>7</xdr:col>
      <xdr:colOff>257175</xdr:colOff>
      <xdr:row>77</xdr:row>
      <xdr:rowOff>180975</xdr:rowOff>
    </xdr:to>
    <xdr:grpSp>
      <xdr:nvGrpSpPr>
        <xdr:cNvPr id="117" name="Group 669">
          <a:extLst>
            <a:ext uri="{FF2B5EF4-FFF2-40B4-BE49-F238E27FC236}">
              <a16:creationId xmlns:a16="http://schemas.microsoft.com/office/drawing/2014/main" id="{2FA1C984-056E-412D-8047-16FB2907B82D}"/>
            </a:ext>
          </a:extLst>
        </xdr:cNvPr>
        <xdr:cNvGrpSpPr>
          <a:grpSpLocks/>
        </xdr:cNvGrpSpPr>
      </xdr:nvGrpSpPr>
      <xdr:grpSpPr bwMode="auto">
        <a:xfrm>
          <a:off x="3800475" y="18581370"/>
          <a:ext cx="114300" cy="85725"/>
          <a:chOff x="434" y="34"/>
          <a:chExt cx="12" cy="9"/>
        </a:xfrm>
      </xdr:grpSpPr>
      <xdr:sp macro="" textlink="">
        <xdr:nvSpPr>
          <xdr:cNvPr id="118" name="Line 670">
            <a:extLst>
              <a:ext uri="{FF2B5EF4-FFF2-40B4-BE49-F238E27FC236}">
                <a16:creationId xmlns:a16="http://schemas.microsoft.com/office/drawing/2014/main" id="{646F34FD-75BD-4A0D-B67D-3AE375DBEAB7}"/>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671">
            <a:extLst>
              <a:ext uri="{FF2B5EF4-FFF2-40B4-BE49-F238E27FC236}">
                <a16:creationId xmlns:a16="http://schemas.microsoft.com/office/drawing/2014/main" id="{2AB7BCE8-F2EF-0641-A845-480E3C8C254D}"/>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0" name="Line 672">
            <a:extLst>
              <a:ext uri="{FF2B5EF4-FFF2-40B4-BE49-F238E27FC236}">
                <a16:creationId xmlns:a16="http://schemas.microsoft.com/office/drawing/2014/main" id="{EC967461-323B-D3FE-D97D-55FEED63797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77</xdr:row>
      <xdr:rowOff>95250</xdr:rowOff>
    </xdr:from>
    <xdr:to>
      <xdr:col>10</xdr:col>
      <xdr:colOff>257175</xdr:colOff>
      <xdr:row>77</xdr:row>
      <xdr:rowOff>180975</xdr:rowOff>
    </xdr:to>
    <xdr:grpSp>
      <xdr:nvGrpSpPr>
        <xdr:cNvPr id="121" name="Group 678">
          <a:extLst>
            <a:ext uri="{FF2B5EF4-FFF2-40B4-BE49-F238E27FC236}">
              <a16:creationId xmlns:a16="http://schemas.microsoft.com/office/drawing/2014/main" id="{6F37E91E-8268-49C5-A948-B2E1C771FCF7}"/>
            </a:ext>
          </a:extLst>
        </xdr:cNvPr>
        <xdr:cNvGrpSpPr>
          <a:grpSpLocks/>
        </xdr:cNvGrpSpPr>
      </xdr:nvGrpSpPr>
      <xdr:grpSpPr bwMode="auto">
        <a:xfrm>
          <a:off x="4966335" y="18581370"/>
          <a:ext cx="114300" cy="85725"/>
          <a:chOff x="434" y="34"/>
          <a:chExt cx="12" cy="9"/>
        </a:xfrm>
      </xdr:grpSpPr>
      <xdr:sp macro="" textlink="">
        <xdr:nvSpPr>
          <xdr:cNvPr id="122" name="Line 679">
            <a:extLst>
              <a:ext uri="{FF2B5EF4-FFF2-40B4-BE49-F238E27FC236}">
                <a16:creationId xmlns:a16="http://schemas.microsoft.com/office/drawing/2014/main" id="{0C25DD96-00BA-BFE4-A324-ABCA68165120}"/>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3" name="Line 680">
            <a:extLst>
              <a:ext uri="{FF2B5EF4-FFF2-40B4-BE49-F238E27FC236}">
                <a16:creationId xmlns:a16="http://schemas.microsoft.com/office/drawing/2014/main" id="{4F6D4C36-4A4E-4346-3E21-A980E17960E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681">
            <a:extLst>
              <a:ext uri="{FF2B5EF4-FFF2-40B4-BE49-F238E27FC236}">
                <a16:creationId xmlns:a16="http://schemas.microsoft.com/office/drawing/2014/main" id="{CF6824F7-46D1-FF43-DB88-F931EDFAF636}"/>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77</xdr:row>
      <xdr:rowOff>95250</xdr:rowOff>
    </xdr:from>
    <xdr:to>
      <xdr:col>13</xdr:col>
      <xdr:colOff>257175</xdr:colOff>
      <xdr:row>77</xdr:row>
      <xdr:rowOff>180975</xdr:rowOff>
    </xdr:to>
    <xdr:grpSp>
      <xdr:nvGrpSpPr>
        <xdr:cNvPr id="125" name="Group 687">
          <a:extLst>
            <a:ext uri="{FF2B5EF4-FFF2-40B4-BE49-F238E27FC236}">
              <a16:creationId xmlns:a16="http://schemas.microsoft.com/office/drawing/2014/main" id="{6BF88E79-60CA-4C9A-A348-31219E7E9D0C}"/>
            </a:ext>
          </a:extLst>
        </xdr:cNvPr>
        <xdr:cNvGrpSpPr>
          <a:grpSpLocks/>
        </xdr:cNvGrpSpPr>
      </xdr:nvGrpSpPr>
      <xdr:grpSpPr bwMode="auto">
        <a:xfrm>
          <a:off x="6132195" y="18581370"/>
          <a:ext cx="114300" cy="85725"/>
          <a:chOff x="434" y="34"/>
          <a:chExt cx="12" cy="9"/>
        </a:xfrm>
      </xdr:grpSpPr>
      <xdr:sp macro="" textlink="">
        <xdr:nvSpPr>
          <xdr:cNvPr id="126" name="Line 688">
            <a:extLst>
              <a:ext uri="{FF2B5EF4-FFF2-40B4-BE49-F238E27FC236}">
                <a16:creationId xmlns:a16="http://schemas.microsoft.com/office/drawing/2014/main" id="{BBA44CAB-537A-BB0A-77F9-2045EC918323}"/>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689">
            <a:extLst>
              <a:ext uri="{FF2B5EF4-FFF2-40B4-BE49-F238E27FC236}">
                <a16:creationId xmlns:a16="http://schemas.microsoft.com/office/drawing/2014/main" id="{EDB5DA45-8A76-0EA3-99F2-68877EB298C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 name="Line 690">
            <a:extLst>
              <a:ext uri="{FF2B5EF4-FFF2-40B4-BE49-F238E27FC236}">
                <a16:creationId xmlns:a16="http://schemas.microsoft.com/office/drawing/2014/main" id="{2FA76491-F699-87B2-014B-79778C4D2907}"/>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89</xdr:row>
      <xdr:rowOff>95250</xdr:rowOff>
    </xdr:from>
    <xdr:to>
      <xdr:col>7</xdr:col>
      <xdr:colOff>257175</xdr:colOff>
      <xdr:row>89</xdr:row>
      <xdr:rowOff>180975</xdr:rowOff>
    </xdr:to>
    <xdr:grpSp>
      <xdr:nvGrpSpPr>
        <xdr:cNvPr id="129" name="Group 696">
          <a:extLst>
            <a:ext uri="{FF2B5EF4-FFF2-40B4-BE49-F238E27FC236}">
              <a16:creationId xmlns:a16="http://schemas.microsoft.com/office/drawing/2014/main" id="{6F1F2C7B-8DF2-40F9-8C8D-0984FE812D13}"/>
            </a:ext>
          </a:extLst>
        </xdr:cNvPr>
        <xdr:cNvGrpSpPr>
          <a:grpSpLocks/>
        </xdr:cNvGrpSpPr>
      </xdr:nvGrpSpPr>
      <xdr:grpSpPr bwMode="auto">
        <a:xfrm>
          <a:off x="3800475" y="21484590"/>
          <a:ext cx="114300" cy="85725"/>
          <a:chOff x="434" y="34"/>
          <a:chExt cx="12" cy="9"/>
        </a:xfrm>
      </xdr:grpSpPr>
      <xdr:sp macro="" textlink="">
        <xdr:nvSpPr>
          <xdr:cNvPr id="130" name="Line 697">
            <a:extLst>
              <a:ext uri="{FF2B5EF4-FFF2-40B4-BE49-F238E27FC236}">
                <a16:creationId xmlns:a16="http://schemas.microsoft.com/office/drawing/2014/main" id="{1713B2AD-91C3-97B4-37CA-D57004D6838B}"/>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1" name="Line 698">
            <a:extLst>
              <a:ext uri="{FF2B5EF4-FFF2-40B4-BE49-F238E27FC236}">
                <a16:creationId xmlns:a16="http://schemas.microsoft.com/office/drawing/2014/main" id="{2CB1FB83-2757-50C3-2993-85130A1FAAC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2" name="Line 699">
            <a:extLst>
              <a:ext uri="{FF2B5EF4-FFF2-40B4-BE49-F238E27FC236}">
                <a16:creationId xmlns:a16="http://schemas.microsoft.com/office/drawing/2014/main" id="{AEED7898-0919-7F36-B994-1FDADAC54A2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89</xdr:row>
      <xdr:rowOff>95250</xdr:rowOff>
    </xdr:from>
    <xdr:to>
      <xdr:col>10</xdr:col>
      <xdr:colOff>257175</xdr:colOff>
      <xdr:row>89</xdr:row>
      <xdr:rowOff>180975</xdr:rowOff>
    </xdr:to>
    <xdr:grpSp>
      <xdr:nvGrpSpPr>
        <xdr:cNvPr id="133" name="Group 705">
          <a:extLst>
            <a:ext uri="{FF2B5EF4-FFF2-40B4-BE49-F238E27FC236}">
              <a16:creationId xmlns:a16="http://schemas.microsoft.com/office/drawing/2014/main" id="{6854FCAF-CEFE-478C-AC64-296A8711AFE3}"/>
            </a:ext>
          </a:extLst>
        </xdr:cNvPr>
        <xdr:cNvGrpSpPr>
          <a:grpSpLocks/>
        </xdr:cNvGrpSpPr>
      </xdr:nvGrpSpPr>
      <xdr:grpSpPr bwMode="auto">
        <a:xfrm>
          <a:off x="4966335" y="21484590"/>
          <a:ext cx="114300" cy="85725"/>
          <a:chOff x="434" y="34"/>
          <a:chExt cx="12" cy="9"/>
        </a:xfrm>
      </xdr:grpSpPr>
      <xdr:sp macro="" textlink="">
        <xdr:nvSpPr>
          <xdr:cNvPr id="134" name="Line 706">
            <a:extLst>
              <a:ext uri="{FF2B5EF4-FFF2-40B4-BE49-F238E27FC236}">
                <a16:creationId xmlns:a16="http://schemas.microsoft.com/office/drawing/2014/main" id="{5F5D21E6-E2EF-3640-C5D0-583EFAF55B86}"/>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5" name="Line 707">
            <a:extLst>
              <a:ext uri="{FF2B5EF4-FFF2-40B4-BE49-F238E27FC236}">
                <a16:creationId xmlns:a16="http://schemas.microsoft.com/office/drawing/2014/main" id="{9A5238CA-365E-38AB-7420-CC4C1802FCC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6" name="Line 708">
            <a:extLst>
              <a:ext uri="{FF2B5EF4-FFF2-40B4-BE49-F238E27FC236}">
                <a16:creationId xmlns:a16="http://schemas.microsoft.com/office/drawing/2014/main" id="{D0488AB4-D838-6706-5A14-063B4A3AC34E}"/>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89</xdr:row>
      <xdr:rowOff>95250</xdr:rowOff>
    </xdr:from>
    <xdr:to>
      <xdr:col>13</xdr:col>
      <xdr:colOff>257175</xdr:colOff>
      <xdr:row>89</xdr:row>
      <xdr:rowOff>180975</xdr:rowOff>
    </xdr:to>
    <xdr:grpSp>
      <xdr:nvGrpSpPr>
        <xdr:cNvPr id="137" name="Group 714">
          <a:extLst>
            <a:ext uri="{FF2B5EF4-FFF2-40B4-BE49-F238E27FC236}">
              <a16:creationId xmlns:a16="http://schemas.microsoft.com/office/drawing/2014/main" id="{7A391072-D3DD-4D88-A5FA-6A7A66DA05BB}"/>
            </a:ext>
          </a:extLst>
        </xdr:cNvPr>
        <xdr:cNvGrpSpPr>
          <a:grpSpLocks/>
        </xdr:cNvGrpSpPr>
      </xdr:nvGrpSpPr>
      <xdr:grpSpPr bwMode="auto">
        <a:xfrm>
          <a:off x="6132195" y="21484590"/>
          <a:ext cx="114300" cy="85725"/>
          <a:chOff x="434" y="34"/>
          <a:chExt cx="12" cy="9"/>
        </a:xfrm>
      </xdr:grpSpPr>
      <xdr:sp macro="" textlink="">
        <xdr:nvSpPr>
          <xdr:cNvPr id="138" name="Line 715">
            <a:extLst>
              <a:ext uri="{FF2B5EF4-FFF2-40B4-BE49-F238E27FC236}">
                <a16:creationId xmlns:a16="http://schemas.microsoft.com/office/drawing/2014/main" id="{93574A5D-BFD7-1DA5-15FC-C98309F85974}"/>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 name="Line 716">
            <a:extLst>
              <a:ext uri="{FF2B5EF4-FFF2-40B4-BE49-F238E27FC236}">
                <a16:creationId xmlns:a16="http://schemas.microsoft.com/office/drawing/2014/main" id="{215B50F0-4FDC-8A5A-F906-33FF31F7448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0" name="Line 717">
            <a:extLst>
              <a:ext uri="{FF2B5EF4-FFF2-40B4-BE49-F238E27FC236}">
                <a16:creationId xmlns:a16="http://schemas.microsoft.com/office/drawing/2014/main" id="{B242B9C2-F9CC-70B9-0AD0-C123073AF9D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101</xdr:row>
      <xdr:rowOff>95250</xdr:rowOff>
    </xdr:from>
    <xdr:to>
      <xdr:col>7</xdr:col>
      <xdr:colOff>257175</xdr:colOff>
      <xdr:row>101</xdr:row>
      <xdr:rowOff>180975</xdr:rowOff>
    </xdr:to>
    <xdr:grpSp>
      <xdr:nvGrpSpPr>
        <xdr:cNvPr id="141" name="Group 723">
          <a:extLst>
            <a:ext uri="{FF2B5EF4-FFF2-40B4-BE49-F238E27FC236}">
              <a16:creationId xmlns:a16="http://schemas.microsoft.com/office/drawing/2014/main" id="{34A1FE4D-BB3C-4547-9C89-74E84FB85063}"/>
            </a:ext>
          </a:extLst>
        </xdr:cNvPr>
        <xdr:cNvGrpSpPr>
          <a:grpSpLocks/>
        </xdr:cNvGrpSpPr>
      </xdr:nvGrpSpPr>
      <xdr:grpSpPr bwMode="auto">
        <a:xfrm>
          <a:off x="3800475" y="24387810"/>
          <a:ext cx="114300" cy="85725"/>
          <a:chOff x="434" y="34"/>
          <a:chExt cx="12" cy="9"/>
        </a:xfrm>
      </xdr:grpSpPr>
      <xdr:sp macro="" textlink="">
        <xdr:nvSpPr>
          <xdr:cNvPr id="142" name="Line 724">
            <a:extLst>
              <a:ext uri="{FF2B5EF4-FFF2-40B4-BE49-F238E27FC236}">
                <a16:creationId xmlns:a16="http://schemas.microsoft.com/office/drawing/2014/main" id="{9A6022B0-1C1D-8D01-D35F-30AC59D9D3EA}"/>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3" name="Line 725">
            <a:extLst>
              <a:ext uri="{FF2B5EF4-FFF2-40B4-BE49-F238E27FC236}">
                <a16:creationId xmlns:a16="http://schemas.microsoft.com/office/drawing/2014/main" id="{D7B2FBD4-CA3F-8D0C-43B6-EF30A6418B0B}"/>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4" name="Line 726">
            <a:extLst>
              <a:ext uri="{FF2B5EF4-FFF2-40B4-BE49-F238E27FC236}">
                <a16:creationId xmlns:a16="http://schemas.microsoft.com/office/drawing/2014/main" id="{457930DE-0FCD-BB4A-A818-0728BA610D12}"/>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101</xdr:row>
      <xdr:rowOff>95250</xdr:rowOff>
    </xdr:from>
    <xdr:to>
      <xdr:col>10</xdr:col>
      <xdr:colOff>257175</xdr:colOff>
      <xdr:row>101</xdr:row>
      <xdr:rowOff>180975</xdr:rowOff>
    </xdr:to>
    <xdr:grpSp>
      <xdr:nvGrpSpPr>
        <xdr:cNvPr id="145" name="Group 732">
          <a:extLst>
            <a:ext uri="{FF2B5EF4-FFF2-40B4-BE49-F238E27FC236}">
              <a16:creationId xmlns:a16="http://schemas.microsoft.com/office/drawing/2014/main" id="{D0185D6D-6FA0-4322-92D2-DE93456E056A}"/>
            </a:ext>
          </a:extLst>
        </xdr:cNvPr>
        <xdr:cNvGrpSpPr>
          <a:grpSpLocks/>
        </xdr:cNvGrpSpPr>
      </xdr:nvGrpSpPr>
      <xdr:grpSpPr bwMode="auto">
        <a:xfrm>
          <a:off x="4966335" y="24387810"/>
          <a:ext cx="114300" cy="85725"/>
          <a:chOff x="434" y="34"/>
          <a:chExt cx="12" cy="9"/>
        </a:xfrm>
      </xdr:grpSpPr>
      <xdr:sp macro="" textlink="">
        <xdr:nvSpPr>
          <xdr:cNvPr id="146" name="Line 733">
            <a:extLst>
              <a:ext uri="{FF2B5EF4-FFF2-40B4-BE49-F238E27FC236}">
                <a16:creationId xmlns:a16="http://schemas.microsoft.com/office/drawing/2014/main" id="{223674E8-EE40-12D4-246C-139C4D35C98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7" name="Line 734">
            <a:extLst>
              <a:ext uri="{FF2B5EF4-FFF2-40B4-BE49-F238E27FC236}">
                <a16:creationId xmlns:a16="http://schemas.microsoft.com/office/drawing/2014/main" id="{BD859C18-C2FE-C20A-0D3E-287DB25D7481}"/>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8" name="Line 735">
            <a:extLst>
              <a:ext uri="{FF2B5EF4-FFF2-40B4-BE49-F238E27FC236}">
                <a16:creationId xmlns:a16="http://schemas.microsoft.com/office/drawing/2014/main" id="{53B14060-0765-F144-CCB4-A6DF48C9CDC7}"/>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101</xdr:row>
      <xdr:rowOff>95250</xdr:rowOff>
    </xdr:from>
    <xdr:to>
      <xdr:col>13</xdr:col>
      <xdr:colOff>257175</xdr:colOff>
      <xdr:row>101</xdr:row>
      <xdr:rowOff>180975</xdr:rowOff>
    </xdr:to>
    <xdr:grpSp>
      <xdr:nvGrpSpPr>
        <xdr:cNvPr id="149" name="Group 741">
          <a:extLst>
            <a:ext uri="{FF2B5EF4-FFF2-40B4-BE49-F238E27FC236}">
              <a16:creationId xmlns:a16="http://schemas.microsoft.com/office/drawing/2014/main" id="{7E38D5DF-5D42-415D-8129-597494D78140}"/>
            </a:ext>
          </a:extLst>
        </xdr:cNvPr>
        <xdr:cNvGrpSpPr>
          <a:grpSpLocks/>
        </xdr:cNvGrpSpPr>
      </xdr:nvGrpSpPr>
      <xdr:grpSpPr bwMode="auto">
        <a:xfrm>
          <a:off x="6132195" y="24387810"/>
          <a:ext cx="114300" cy="85725"/>
          <a:chOff x="434" y="34"/>
          <a:chExt cx="12" cy="9"/>
        </a:xfrm>
      </xdr:grpSpPr>
      <xdr:sp macro="" textlink="">
        <xdr:nvSpPr>
          <xdr:cNvPr id="150" name="Line 742">
            <a:extLst>
              <a:ext uri="{FF2B5EF4-FFF2-40B4-BE49-F238E27FC236}">
                <a16:creationId xmlns:a16="http://schemas.microsoft.com/office/drawing/2014/main" id="{E3A360CA-BE56-D284-72A2-B2DBDF999A7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1" name="Line 743">
            <a:extLst>
              <a:ext uri="{FF2B5EF4-FFF2-40B4-BE49-F238E27FC236}">
                <a16:creationId xmlns:a16="http://schemas.microsoft.com/office/drawing/2014/main" id="{F33F3F32-CD75-0BFC-47C4-87EE68ABAB1D}"/>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2" name="Line 744">
            <a:extLst>
              <a:ext uri="{FF2B5EF4-FFF2-40B4-BE49-F238E27FC236}">
                <a16:creationId xmlns:a16="http://schemas.microsoft.com/office/drawing/2014/main" id="{B962B5ED-716E-21DF-79AE-BC055A4AB98A}"/>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115</xdr:row>
      <xdr:rowOff>95250</xdr:rowOff>
    </xdr:from>
    <xdr:to>
      <xdr:col>7</xdr:col>
      <xdr:colOff>257175</xdr:colOff>
      <xdr:row>115</xdr:row>
      <xdr:rowOff>180975</xdr:rowOff>
    </xdr:to>
    <xdr:grpSp>
      <xdr:nvGrpSpPr>
        <xdr:cNvPr id="153" name="Group 750">
          <a:extLst>
            <a:ext uri="{FF2B5EF4-FFF2-40B4-BE49-F238E27FC236}">
              <a16:creationId xmlns:a16="http://schemas.microsoft.com/office/drawing/2014/main" id="{1312AD90-C1E4-45E6-BE7E-16726EA7E44E}"/>
            </a:ext>
          </a:extLst>
        </xdr:cNvPr>
        <xdr:cNvGrpSpPr>
          <a:grpSpLocks/>
        </xdr:cNvGrpSpPr>
      </xdr:nvGrpSpPr>
      <xdr:grpSpPr bwMode="auto">
        <a:xfrm>
          <a:off x="3800475" y="27717750"/>
          <a:ext cx="114300" cy="85725"/>
          <a:chOff x="434" y="34"/>
          <a:chExt cx="12" cy="9"/>
        </a:xfrm>
      </xdr:grpSpPr>
      <xdr:sp macro="" textlink="">
        <xdr:nvSpPr>
          <xdr:cNvPr id="154" name="Line 751">
            <a:extLst>
              <a:ext uri="{FF2B5EF4-FFF2-40B4-BE49-F238E27FC236}">
                <a16:creationId xmlns:a16="http://schemas.microsoft.com/office/drawing/2014/main" id="{0319A6D6-6281-9EE2-56E4-141F3A6440D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5" name="Line 752">
            <a:extLst>
              <a:ext uri="{FF2B5EF4-FFF2-40B4-BE49-F238E27FC236}">
                <a16:creationId xmlns:a16="http://schemas.microsoft.com/office/drawing/2014/main" id="{27E6AF7A-48A9-430B-4DF4-D5FE4D73EB7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6" name="Line 753">
            <a:extLst>
              <a:ext uri="{FF2B5EF4-FFF2-40B4-BE49-F238E27FC236}">
                <a16:creationId xmlns:a16="http://schemas.microsoft.com/office/drawing/2014/main" id="{098F8D63-7D31-D848-55BA-529266615F8E}"/>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115</xdr:row>
      <xdr:rowOff>95250</xdr:rowOff>
    </xdr:from>
    <xdr:to>
      <xdr:col>10</xdr:col>
      <xdr:colOff>257175</xdr:colOff>
      <xdr:row>115</xdr:row>
      <xdr:rowOff>180975</xdr:rowOff>
    </xdr:to>
    <xdr:grpSp>
      <xdr:nvGrpSpPr>
        <xdr:cNvPr id="157" name="Group 759">
          <a:extLst>
            <a:ext uri="{FF2B5EF4-FFF2-40B4-BE49-F238E27FC236}">
              <a16:creationId xmlns:a16="http://schemas.microsoft.com/office/drawing/2014/main" id="{785F467B-6836-4E1E-8222-82A2472994FA}"/>
            </a:ext>
          </a:extLst>
        </xdr:cNvPr>
        <xdr:cNvGrpSpPr>
          <a:grpSpLocks/>
        </xdr:cNvGrpSpPr>
      </xdr:nvGrpSpPr>
      <xdr:grpSpPr bwMode="auto">
        <a:xfrm>
          <a:off x="4966335" y="27717750"/>
          <a:ext cx="114300" cy="85725"/>
          <a:chOff x="434" y="34"/>
          <a:chExt cx="12" cy="9"/>
        </a:xfrm>
      </xdr:grpSpPr>
      <xdr:sp macro="" textlink="">
        <xdr:nvSpPr>
          <xdr:cNvPr id="158" name="Line 760">
            <a:extLst>
              <a:ext uri="{FF2B5EF4-FFF2-40B4-BE49-F238E27FC236}">
                <a16:creationId xmlns:a16="http://schemas.microsoft.com/office/drawing/2014/main" id="{1A7C6919-9A2A-A932-2D88-CFD0DD9A2A89}"/>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9" name="Line 761">
            <a:extLst>
              <a:ext uri="{FF2B5EF4-FFF2-40B4-BE49-F238E27FC236}">
                <a16:creationId xmlns:a16="http://schemas.microsoft.com/office/drawing/2014/main" id="{E116C4A8-0F32-3981-0417-65D8A0555C1F}"/>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0" name="Line 762">
            <a:extLst>
              <a:ext uri="{FF2B5EF4-FFF2-40B4-BE49-F238E27FC236}">
                <a16:creationId xmlns:a16="http://schemas.microsoft.com/office/drawing/2014/main" id="{A9DA21DF-05A4-6FD4-8E72-73D6264DF16F}"/>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115</xdr:row>
      <xdr:rowOff>95250</xdr:rowOff>
    </xdr:from>
    <xdr:to>
      <xdr:col>13</xdr:col>
      <xdr:colOff>257175</xdr:colOff>
      <xdr:row>115</xdr:row>
      <xdr:rowOff>180975</xdr:rowOff>
    </xdr:to>
    <xdr:grpSp>
      <xdr:nvGrpSpPr>
        <xdr:cNvPr id="161" name="Group 768">
          <a:extLst>
            <a:ext uri="{FF2B5EF4-FFF2-40B4-BE49-F238E27FC236}">
              <a16:creationId xmlns:a16="http://schemas.microsoft.com/office/drawing/2014/main" id="{446D66B7-A7EF-4CD6-8754-645191A867F0}"/>
            </a:ext>
          </a:extLst>
        </xdr:cNvPr>
        <xdr:cNvGrpSpPr>
          <a:grpSpLocks/>
        </xdr:cNvGrpSpPr>
      </xdr:nvGrpSpPr>
      <xdr:grpSpPr bwMode="auto">
        <a:xfrm>
          <a:off x="6132195" y="27717750"/>
          <a:ext cx="114300" cy="85725"/>
          <a:chOff x="434" y="34"/>
          <a:chExt cx="12" cy="9"/>
        </a:xfrm>
      </xdr:grpSpPr>
      <xdr:sp macro="" textlink="">
        <xdr:nvSpPr>
          <xdr:cNvPr id="162" name="Line 769">
            <a:extLst>
              <a:ext uri="{FF2B5EF4-FFF2-40B4-BE49-F238E27FC236}">
                <a16:creationId xmlns:a16="http://schemas.microsoft.com/office/drawing/2014/main" id="{344A02DA-B13A-D3FD-ECA1-39F0B2563EC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 name="Line 770">
            <a:extLst>
              <a:ext uri="{FF2B5EF4-FFF2-40B4-BE49-F238E27FC236}">
                <a16:creationId xmlns:a16="http://schemas.microsoft.com/office/drawing/2014/main" id="{15DC9328-80D9-7126-73FB-4C3F0E2C685B}"/>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4" name="Line 771">
            <a:extLst>
              <a:ext uri="{FF2B5EF4-FFF2-40B4-BE49-F238E27FC236}">
                <a16:creationId xmlns:a16="http://schemas.microsoft.com/office/drawing/2014/main" id="{51D5D7C7-1A98-01D2-FAF8-AE946B3A76E7}"/>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127</xdr:row>
      <xdr:rowOff>95250</xdr:rowOff>
    </xdr:from>
    <xdr:to>
      <xdr:col>7</xdr:col>
      <xdr:colOff>257175</xdr:colOff>
      <xdr:row>127</xdr:row>
      <xdr:rowOff>180975</xdr:rowOff>
    </xdr:to>
    <xdr:grpSp>
      <xdr:nvGrpSpPr>
        <xdr:cNvPr id="165" name="Group 777">
          <a:extLst>
            <a:ext uri="{FF2B5EF4-FFF2-40B4-BE49-F238E27FC236}">
              <a16:creationId xmlns:a16="http://schemas.microsoft.com/office/drawing/2014/main" id="{257DE9F8-8391-4B77-AEC1-D54597CA5F8C}"/>
            </a:ext>
          </a:extLst>
        </xdr:cNvPr>
        <xdr:cNvGrpSpPr>
          <a:grpSpLocks/>
        </xdr:cNvGrpSpPr>
      </xdr:nvGrpSpPr>
      <xdr:grpSpPr bwMode="auto">
        <a:xfrm>
          <a:off x="3800475" y="30620970"/>
          <a:ext cx="114300" cy="85725"/>
          <a:chOff x="434" y="34"/>
          <a:chExt cx="12" cy="9"/>
        </a:xfrm>
      </xdr:grpSpPr>
      <xdr:sp macro="" textlink="">
        <xdr:nvSpPr>
          <xdr:cNvPr id="166" name="Line 778">
            <a:extLst>
              <a:ext uri="{FF2B5EF4-FFF2-40B4-BE49-F238E27FC236}">
                <a16:creationId xmlns:a16="http://schemas.microsoft.com/office/drawing/2014/main" id="{68D1532B-3498-08B3-7204-5707F4387543}"/>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7" name="Line 779">
            <a:extLst>
              <a:ext uri="{FF2B5EF4-FFF2-40B4-BE49-F238E27FC236}">
                <a16:creationId xmlns:a16="http://schemas.microsoft.com/office/drawing/2014/main" id="{7EB3F3D5-2240-52FB-4D7A-6938C39ABB1A}"/>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8" name="Line 780">
            <a:extLst>
              <a:ext uri="{FF2B5EF4-FFF2-40B4-BE49-F238E27FC236}">
                <a16:creationId xmlns:a16="http://schemas.microsoft.com/office/drawing/2014/main" id="{0FE5D2AC-3A37-A6DC-1565-E2A916F98855}"/>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127</xdr:row>
      <xdr:rowOff>95250</xdr:rowOff>
    </xdr:from>
    <xdr:to>
      <xdr:col>10</xdr:col>
      <xdr:colOff>257175</xdr:colOff>
      <xdr:row>127</xdr:row>
      <xdr:rowOff>180975</xdr:rowOff>
    </xdr:to>
    <xdr:grpSp>
      <xdr:nvGrpSpPr>
        <xdr:cNvPr id="169" name="Group 786">
          <a:extLst>
            <a:ext uri="{FF2B5EF4-FFF2-40B4-BE49-F238E27FC236}">
              <a16:creationId xmlns:a16="http://schemas.microsoft.com/office/drawing/2014/main" id="{B5FDD180-F508-468E-9994-F887038E5A15}"/>
            </a:ext>
          </a:extLst>
        </xdr:cNvPr>
        <xdr:cNvGrpSpPr>
          <a:grpSpLocks/>
        </xdr:cNvGrpSpPr>
      </xdr:nvGrpSpPr>
      <xdr:grpSpPr bwMode="auto">
        <a:xfrm>
          <a:off x="4966335" y="30620970"/>
          <a:ext cx="114300" cy="85725"/>
          <a:chOff x="434" y="34"/>
          <a:chExt cx="12" cy="9"/>
        </a:xfrm>
      </xdr:grpSpPr>
      <xdr:sp macro="" textlink="">
        <xdr:nvSpPr>
          <xdr:cNvPr id="170" name="Line 787">
            <a:extLst>
              <a:ext uri="{FF2B5EF4-FFF2-40B4-BE49-F238E27FC236}">
                <a16:creationId xmlns:a16="http://schemas.microsoft.com/office/drawing/2014/main" id="{1C60A5FA-B18D-9251-91A9-86E80086DDD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1" name="Line 788">
            <a:extLst>
              <a:ext uri="{FF2B5EF4-FFF2-40B4-BE49-F238E27FC236}">
                <a16:creationId xmlns:a16="http://schemas.microsoft.com/office/drawing/2014/main" id="{E1C9A46B-65A4-FEF4-0360-1FCF05C95F5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2" name="Line 789">
            <a:extLst>
              <a:ext uri="{FF2B5EF4-FFF2-40B4-BE49-F238E27FC236}">
                <a16:creationId xmlns:a16="http://schemas.microsoft.com/office/drawing/2014/main" id="{E457EA6F-3743-6FE8-158A-933CA7767B4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127</xdr:row>
      <xdr:rowOff>95250</xdr:rowOff>
    </xdr:from>
    <xdr:to>
      <xdr:col>13</xdr:col>
      <xdr:colOff>257175</xdr:colOff>
      <xdr:row>127</xdr:row>
      <xdr:rowOff>180975</xdr:rowOff>
    </xdr:to>
    <xdr:grpSp>
      <xdr:nvGrpSpPr>
        <xdr:cNvPr id="173" name="Group 795">
          <a:extLst>
            <a:ext uri="{FF2B5EF4-FFF2-40B4-BE49-F238E27FC236}">
              <a16:creationId xmlns:a16="http://schemas.microsoft.com/office/drawing/2014/main" id="{77A03B23-FB7E-4EFC-9F91-06C73C448130}"/>
            </a:ext>
          </a:extLst>
        </xdr:cNvPr>
        <xdr:cNvGrpSpPr>
          <a:grpSpLocks/>
        </xdr:cNvGrpSpPr>
      </xdr:nvGrpSpPr>
      <xdr:grpSpPr bwMode="auto">
        <a:xfrm>
          <a:off x="6132195" y="30620970"/>
          <a:ext cx="114300" cy="85725"/>
          <a:chOff x="434" y="34"/>
          <a:chExt cx="12" cy="9"/>
        </a:xfrm>
      </xdr:grpSpPr>
      <xdr:sp macro="" textlink="">
        <xdr:nvSpPr>
          <xdr:cNvPr id="174" name="Line 796">
            <a:extLst>
              <a:ext uri="{FF2B5EF4-FFF2-40B4-BE49-F238E27FC236}">
                <a16:creationId xmlns:a16="http://schemas.microsoft.com/office/drawing/2014/main" id="{1CBDF237-8BA4-1716-C22E-43E22EB35FC7}"/>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5" name="Line 797">
            <a:extLst>
              <a:ext uri="{FF2B5EF4-FFF2-40B4-BE49-F238E27FC236}">
                <a16:creationId xmlns:a16="http://schemas.microsoft.com/office/drawing/2014/main" id="{BEC05C00-D772-0D92-9263-1B0BBFCFA78C}"/>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 name="Line 798">
            <a:extLst>
              <a:ext uri="{FF2B5EF4-FFF2-40B4-BE49-F238E27FC236}">
                <a16:creationId xmlns:a16="http://schemas.microsoft.com/office/drawing/2014/main" id="{C506661B-2226-7C30-0C7A-D1B29A482FFA}"/>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139</xdr:row>
      <xdr:rowOff>95250</xdr:rowOff>
    </xdr:from>
    <xdr:to>
      <xdr:col>7</xdr:col>
      <xdr:colOff>257175</xdr:colOff>
      <xdr:row>139</xdr:row>
      <xdr:rowOff>180975</xdr:rowOff>
    </xdr:to>
    <xdr:grpSp>
      <xdr:nvGrpSpPr>
        <xdr:cNvPr id="177" name="Group 804">
          <a:extLst>
            <a:ext uri="{FF2B5EF4-FFF2-40B4-BE49-F238E27FC236}">
              <a16:creationId xmlns:a16="http://schemas.microsoft.com/office/drawing/2014/main" id="{2D63A797-87AC-4C9B-A336-EFA8E107FCCD}"/>
            </a:ext>
          </a:extLst>
        </xdr:cNvPr>
        <xdr:cNvGrpSpPr>
          <a:grpSpLocks/>
        </xdr:cNvGrpSpPr>
      </xdr:nvGrpSpPr>
      <xdr:grpSpPr bwMode="auto">
        <a:xfrm>
          <a:off x="3800475" y="33524190"/>
          <a:ext cx="114300" cy="85725"/>
          <a:chOff x="434" y="34"/>
          <a:chExt cx="12" cy="9"/>
        </a:xfrm>
      </xdr:grpSpPr>
      <xdr:sp macro="" textlink="">
        <xdr:nvSpPr>
          <xdr:cNvPr id="178" name="Line 805">
            <a:extLst>
              <a:ext uri="{FF2B5EF4-FFF2-40B4-BE49-F238E27FC236}">
                <a16:creationId xmlns:a16="http://schemas.microsoft.com/office/drawing/2014/main" id="{21419E25-624F-49E7-0A7E-4E381E4CE34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9" name="Line 806">
            <a:extLst>
              <a:ext uri="{FF2B5EF4-FFF2-40B4-BE49-F238E27FC236}">
                <a16:creationId xmlns:a16="http://schemas.microsoft.com/office/drawing/2014/main" id="{09461351-DBAB-A1FD-857F-AF7429AF9606}"/>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0" name="Line 807">
            <a:extLst>
              <a:ext uri="{FF2B5EF4-FFF2-40B4-BE49-F238E27FC236}">
                <a16:creationId xmlns:a16="http://schemas.microsoft.com/office/drawing/2014/main" id="{5E57468E-7D99-DCE2-A815-061AC8FF768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139</xdr:row>
      <xdr:rowOff>95250</xdr:rowOff>
    </xdr:from>
    <xdr:to>
      <xdr:col>10</xdr:col>
      <xdr:colOff>257175</xdr:colOff>
      <xdr:row>139</xdr:row>
      <xdr:rowOff>180975</xdr:rowOff>
    </xdr:to>
    <xdr:grpSp>
      <xdr:nvGrpSpPr>
        <xdr:cNvPr id="181" name="Group 813">
          <a:extLst>
            <a:ext uri="{FF2B5EF4-FFF2-40B4-BE49-F238E27FC236}">
              <a16:creationId xmlns:a16="http://schemas.microsoft.com/office/drawing/2014/main" id="{4B48E097-F0DD-4B34-9818-DE234E2C256E}"/>
            </a:ext>
          </a:extLst>
        </xdr:cNvPr>
        <xdr:cNvGrpSpPr>
          <a:grpSpLocks/>
        </xdr:cNvGrpSpPr>
      </xdr:nvGrpSpPr>
      <xdr:grpSpPr bwMode="auto">
        <a:xfrm>
          <a:off x="4966335" y="33524190"/>
          <a:ext cx="114300" cy="85725"/>
          <a:chOff x="434" y="34"/>
          <a:chExt cx="12" cy="9"/>
        </a:xfrm>
      </xdr:grpSpPr>
      <xdr:sp macro="" textlink="">
        <xdr:nvSpPr>
          <xdr:cNvPr id="182" name="Line 814">
            <a:extLst>
              <a:ext uri="{FF2B5EF4-FFF2-40B4-BE49-F238E27FC236}">
                <a16:creationId xmlns:a16="http://schemas.microsoft.com/office/drawing/2014/main" id="{CF47FCB9-EF6A-88C2-56BC-52F154B07C5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3" name="Line 815">
            <a:extLst>
              <a:ext uri="{FF2B5EF4-FFF2-40B4-BE49-F238E27FC236}">
                <a16:creationId xmlns:a16="http://schemas.microsoft.com/office/drawing/2014/main" id="{FC4619FD-FB2D-FDDE-7030-C233714581C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4" name="Line 816">
            <a:extLst>
              <a:ext uri="{FF2B5EF4-FFF2-40B4-BE49-F238E27FC236}">
                <a16:creationId xmlns:a16="http://schemas.microsoft.com/office/drawing/2014/main" id="{B3338B15-D278-026A-1DB6-7141890D28A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139</xdr:row>
      <xdr:rowOff>95250</xdr:rowOff>
    </xdr:from>
    <xdr:to>
      <xdr:col>13</xdr:col>
      <xdr:colOff>257175</xdr:colOff>
      <xdr:row>139</xdr:row>
      <xdr:rowOff>180975</xdr:rowOff>
    </xdr:to>
    <xdr:grpSp>
      <xdr:nvGrpSpPr>
        <xdr:cNvPr id="185" name="Group 822">
          <a:extLst>
            <a:ext uri="{FF2B5EF4-FFF2-40B4-BE49-F238E27FC236}">
              <a16:creationId xmlns:a16="http://schemas.microsoft.com/office/drawing/2014/main" id="{A392889B-99CD-4D1E-9128-6AA4FB5138B5}"/>
            </a:ext>
          </a:extLst>
        </xdr:cNvPr>
        <xdr:cNvGrpSpPr>
          <a:grpSpLocks/>
        </xdr:cNvGrpSpPr>
      </xdr:nvGrpSpPr>
      <xdr:grpSpPr bwMode="auto">
        <a:xfrm>
          <a:off x="6132195" y="33524190"/>
          <a:ext cx="114300" cy="85725"/>
          <a:chOff x="434" y="34"/>
          <a:chExt cx="12" cy="9"/>
        </a:xfrm>
      </xdr:grpSpPr>
      <xdr:sp macro="" textlink="">
        <xdr:nvSpPr>
          <xdr:cNvPr id="186" name="Line 823">
            <a:extLst>
              <a:ext uri="{FF2B5EF4-FFF2-40B4-BE49-F238E27FC236}">
                <a16:creationId xmlns:a16="http://schemas.microsoft.com/office/drawing/2014/main" id="{35FBD285-CCF0-9260-FD9D-FEDDB64EA1F1}"/>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7" name="Line 824">
            <a:extLst>
              <a:ext uri="{FF2B5EF4-FFF2-40B4-BE49-F238E27FC236}">
                <a16:creationId xmlns:a16="http://schemas.microsoft.com/office/drawing/2014/main" id="{B2F7D4F8-E93A-1CA6-7B3F-1AA084CCB45B}"/>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8" name="Line 825">
            <a:extLst>
              <a:ext uri="{FF2B5EF4-FFF2-40B4-BE49-F238E27FC236}">
                <a16:creationId xmlns:a16="http://schemas.microsoft.com/office/drawing/2014/main" id="{E52A807B-5F75-D83B-4070-A012A8D563E4}"/>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154</xdr:row>
      <xdr:rowOff>95250</xdr:rowOff>
    </xdr:from>
    <xdr:to>
      <xdr:col>7</xdr:col>
      <xdr:colOff>257175</xdr:colOff>
      <xdr:row>154</xdr:row>
      <xdr:rowOff>180975</xdr:rowOff>
    </xdr:to>
    <xdr:grpSp>
      <xdr:nvGrpSpPr>
        <xdr:cNvPr id="189" name="Group 831">
          <a:extLst>
            <a:ext uri="{FF2B5EF4-FFF2-40B4-BE49-F238E27FC236}">
              <a16:creationId xmlns:a16="http://schemas.microsoft.com/office/drawing/2014/main" id="{CB075D33-5E6C-4623-8790-93FB6D8204E4}"/>
            </a:ext>
          </a:extLst>
        </xdr:cNvPr>
        <xdr:cNvGrpSpPr>
          <a:grpSpLocks/>
        </xdr:cNvGrpSpPr>
      </xdr:nvGrpSpPr>
      <xdr:grpSpPr bwMode="auto">
        <a:xfrm>
          <a:off x="3800475" y="36907470"/>
          <a:ext cx="114300" cy="85725"/>
          <a:chOff x="434" y="34"/>
          <a:chExt cx="12" cy="9"/>
        </a:xfrm>
      </xdr:grpSpPr>
      <xdr:sp macro="" textlink="">
        <xdr:nvSpPr>
          <xdr:cNvPr id="190" name="Line 832">
            <a:extLst>
              <a:ext uri="{FF2B5EF4-FFF2-40B4-BE49-F238E27FC236}">
                <a16:creationId xmlns:a16="http://schemas.microsoft.com/office/drawing/2014/main" id="{69E76C93-4782-D5D0-FB9C-DD7F3A3578CA}"/>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 name="Line 833">
            <a:extLst>
              <a:ext uri="{FF2B5EF4-FFF2-40B4-BE49-F238E27FC236}">
                <a16:creationId xmlns:a16="http://schemas.microsoft.com/office/drawing/2014/main" id="{C00E5909-8E34-A873-A07D-391042C069B8}"/>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2" name="Line 834">
            <a:extLst>
              <a:ext uri="{FF2B5EF4-FFF2-40B4-BE49-F238E27FC236}">
                <a16:creationId xmlns:a16="http://schemas.microsoft.com/office/drawing/2014/main" id="{A30A3AE2-84FD-C82A-2484-508636A67734}"/>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154</xdr:row>
      <xdr:rowOff>95250</xdr:rowOff>
    </xdr:from>
    <xdr:to>
      <xdr:col>10</xdr:col>
      <xdr:colOff>257175</xdr:colOff>
      <xdr:row>154</xdr:row>
      <xdr:rowOff>180975</xdr:rowOff>
    </xdr:to>
    <xdr:grpSp>
      <xdr:nvGrpSpPr>
        <xdr:cNvPr id="193" name="Group 840">
          <a:extLst>
            <a:ext uri="{FF2B5EF4-FFF2-40B4-BE49-F238E27FC236}">
              <a16:creationId xmlns:a16="http://schemas.microsoft.com/office/drawing/2014/main" id="{E8700C43-5A3A-4291-B3AE-67FE3067BA81}"/>
            </a:ext>
          </a:extLst>
        </xdr:cNvPr>
        <xdr:cNvGrpSpPr>
          <a:grpSpLocks/>
        </xdr:cNvGrpSpPr>
      </xdr:nvGrpSpPr>
      <xdr:grpSpPr bwMode="auto">
        <a:xfrm>
          <a:off x="4966335" y="36907470"/>
          <a:ext cx="114300" cy="85725"/>
          <a:chOff x="434" y="34"/>
          <a:chExt cx="12" cy="9"/>
        </a:xfrm>
      </xdr:grpSpPr>
      <xdr:sp macro="" textlink="">
        <xdr:nvSpPr>
          <xdr:cNvPr id="194" name="Line 841">
            <a:extLst>
              <a:ext uri="{FF2B5EF4-FFF2-40B4-BE49-F238E27FC236}">
                <a16:creationId xmlns:a16="http://schemas.microsoft.com/office/drawing/2014/main" id="{FB7A16E3-0D96-DE80-E25C-B755946F084A}"/>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5" name="Line 842">
            <a:extLst>
              <a:ext uri="{FF2B5EF4-FFF2-40B4-BE49-F238E27FC236}">
                <a16:creationId xmlns:a16="http://schemas.microsoft.com/office/drawing/2014/main" id="{15AF7662-0642-558E-8DA9-6DE4BA959972}"/>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6" name="Line 843">
            <a:extLst>
              <a:ext uri="{FF2B5EF4-FFF2-40B4-BE49-F238E27FC236}">
                <a16:creationId xmlns:a16="http://schemas.microsoft.com/office/drawing/2014/main" id="{7D934723-3060-A8E0-38DA-503DA6CB7DEF}"/>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154</xdr:row>
      <xdr:rowOff>95250</xdr:rowOff>
    </xdr:from>
    <xdr:to>
      <xdr:col>13</xdr:col>
      <xdr:colOff>257175</xdr:colOff>
      <xdr:row>154</xdr:row>
      <xdr:rowOff>180975</xdr:rowOff>
    </xdr:to>
    <xdr:grpSp>
      <xdr:nvGrpSpPr>
        <xdr:cNvPr id="197" name="Group 849">
          <a:extLst>
            <a:ext uri="{FF2B5EF4-FFF2-40B4-BE49-F238E27FC236}">
              <a16:creationId xmlns:a16="http://schemas.microsoft.com/office/drawing/2014/main" id="{FD166A5C-17E7-43FC-A71A-AF297F7AEBBF}"/>
            </a:ext>
          </a:extLst>
        </xdr:cNvPr>
        <xdr:cNvGrpSpPr>
          <a:grpSpLocks/>
        </xdr:cNvGrpSpPr>
      </xdr:nvGrpSpPr>
      <xdr:grpSpPr bwMode="auto">
        <a:xfrm>
          <a:off x="6132195" y="36907470"/>
          <a:ext cx="114300" cy="85725"/>
          <a:chOff x="434" y="34"/>
          <a:chExt cx="12" cy="9"/>
        </a:xfrm>
      </xdr:grpSpPr>
      <xdr:sp macro="" textlink="">
        <xdr:nvSpPr>
          <xdr:cNvPr id="198" name="Line 850">
            <a:extLst>
              <a:ext uri="{FF2B5EF4-FFF2-40B4-BE49-F238E27FC236}">
                <a16:creationId xmlns:a16="http://schemas.microsoft.com/office/drawing/2014/main" id="{23D3C207-D5C4-83E9-2900-ED126BABF0E5}"/>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9" name="Line 851">
            <a:extLst>
              <a:ext uri="{FF2B5EF4-FFF2-40B4-BE49-F238E27FC236}">
                <a16:creationId xmlns:a16="http://schemas.microsoft.com/office/drawing/2014/main" id="{5DB61784-EBE1-AF15-0D5F-D646D7F12082}"/>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0" name="Line 852">
            <a:extLst>
              <a:ext uri="{FF2B5EF4-FFF2-40B4-BE49-F238E27FC236}">
                <a16:creationId xmlns:a16="http://schemas.microsoft.com/office/drawing/2014/main" id="{C319174E-5EA4-49FD-CDCC-E28D2C5A117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166</xdr:row>
      <xdr:rowOff>95250</xdr:rowOff>
    </xdr:from>
    <xdr:to>
      <xdr:col>7</xdr:col>
      <xdr:colOff>257175</xdr:colOff>
      <xdr:row>166</xdr:row>
      <xdr:rowOff>180975</xdr:rowOff>
    </xdr:to>
    <xdr:grpSp>
      <xdr:nvGrpSpPr>
        <xdr:cNvPr id="201" name="Group 858">
          <a:extLst>
            <a:ext uri="{FF2B5EF4-FFF2-40B4-BE49-F238E27FC236}">
              <a16:creationId xmlns:a16="http://schemas.microsoft.com/office/drawing/2014/main" id="{1ACB52C8-C0A5-474F-AB6D-95C835B33812}"/>
            </a:ext>
          </a:extLst>
        </xdr:cNvPr>
        <xdr:cNvGrpSpPr>
          <a:grpSpLocks/>
        </xdr:cNvGrpSpPr>
      </xdr:nvGrpSpPr>
      <xdr:grpSpPr bwMode="auto">
        <a:xfrm>
          <a:off x="3800475" y="39810690"/>
          <a:ext cx="114300" cy="85725"/>
          <a:chOff x="434" y="34"/>
          <a:chExt cx="12" cy="9"/>
        </a:xfrm>
      </xdr:grpSpPr>
      <xdr:sp macro="" textlink="">
        <xdr:nvSpPr>
          <xdr:cNvPr id="202" name="Line 859">
            <a:extLst>
              <a:ext uri="{FF2B5EF4-FFF2-40B4-BE49-F238E27FC236}">
                <a16:creationId xmlns:a16="http://schemas.microsoft.com/office/drawing/2014/main" id="{EE455C47-92BC-7900-7D43-8C7097023A2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3" name="Line 860">
            <a:extLst>
              <a:ext uri="{FF2B5EF4-FFF2-40B4-BE49-F238E27FC236}">
                <a16:creationId xmlns:a16="http://schemas.microsoft.com/office/drawing/2014/main" id="{F2D395D5-E9DD-8B7C-102D-69407FD08BE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4" name="Line 861">
            <a:extLst>
              <a:ext uri="{FF2B5EF4-FFF2-40B4-BE49-F238E27FC236}">
                <a16:creationId xmlns:a16="http://schemas.microsoft.com/office/drawing/2014/main" id="{29BD4791-C591-D4E6-D009-D3813C41EA7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166</xdr:row>
      <xdr:rowOff>95250</xdr:rowOff>
    </xdr:from>
    <xdr:to>
      <xdr:col>10</xdr:col>
      <xdr:colOff>257175</xdr:colOff>
      <xdr:row>166</xdr:row>
      <xdr:rowOff>180975</xdr:rowOff>
    </xdr:to>
    <xdr:grpSp>
      <xdr:nvGrpSpPr>
        <xdr:cNvPr id="205" name="Group 867">
          <a:extLst>
            <a:ext uri="{FF2B5EF4-FFF2-40B4-BE49-F238E27FC236}">
              <a16:creationId xmlns:a16="http://schemas.microsoft.com/office/drawing/2014/main" id="{F13B25D7-8E93-4A45-8988-34B558F8C1A2}"/>
            </a:ext>
          </a:extLst>
        </xdr:cNvPr>
        <xdr:cNvGrpSpPr>
          <a:grpSpLocks/>
        </xdr:cNvGrpSpPr>
      </xdr:nvGrpSpPr>
      <xdr:grpSpPr bwMode="auto">
        <a:xfrm>
          <a:off x="4966335" y="39810690"/>
          <a:ext cx="114300" cy="85725"/>
          <a:chOff x="434" y="34"/>
          <a:chExt cx="12" cy="9"/>
        </a:xfrm>
      </xdr:grpSpPr>
      <xdr:sp macro="" textlink="">
        <xdr:nvSpPr>
          <xdr:cNvPr id="206" name="Line 868">
            <a:extLst>
              <a:ext uri="{FF2B5EF4-FFF2-40B4-BE49-F238E27FC236}">
                <a16:creationId xmlns:a16="http://schemas.microsoft.com/office/drawing/2014/main" id="{0380C4F2-BC58-086A-6F24-6C4C836BA299}"/>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7" name="Line 869">
            <a:extLst>
              <a:ext uri="{FF2B5EF4-FFF2-40B4-BE49-F238E27FC236}">
                <a16:creationId xmlns:a16="http://schemas.microsoft.com/office/drawing/2014/main" id="{B4287CE1-609F-9B60-F6EF-560FC3ECE242}"/>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8" name="Line 870">
            <a:extLst>
              <a:ext uri="{FF2B5EF4-FFF2-40B4-BE49-F238E27FC236}">
                <a16:creationId xmlns:a16="http://schemas.microsoft.com/office/drawing/2014/main" id="{4C9B16AF-5DC2-D01E-124E-BBB351D97726}"/>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166</xdr:row>
      <xdr:rowOff>95250</xdr:rowOff>
    </xdr:from>
    <xdr:to>
      <xdr:col>13</xdr:col>
      <xdr:colOff>257175</xdr:colOff>
      <xdr:row>166</xdr:row>
      <xdr:rowOff>180975</xdr:rowOff>
    </xdr:to>
    <xdr:grpSp>
      <xdr:nvGrpSpPr>
        <xdr:cNvPr id="209" name="Group 876">
          <a:extLst>
            <a:ext uri="{FF2B5EF4-FFF2-40B4-BE49-F238E27FC236}">
              <a16:creationId xmlns:a16="http://schemas.microsoft.com/office/drawing/2014/main" id="{67CA791E-7C2F-4380-AE9E-035D89AB1692}"/>
            </a:ext>
          </a:extLst>
        </xdr:cNvPr>
        <xdr:cNvGrpSpPr>
          <a:grpSpLocks/>
        </xdr:cNvGrpSpPr>
      </xdr:nvGrpSpPr>
      <xdr:grpSpPr bwMode="auto">
        <a:xfrm>
          <a:off x="6132195" y="39810690"/>
          <a:ext cx="114300" cy="85725"/>
          <a:chOff x="434" y="34"/>
          <a:chExt cx="12" cy="9"/>
        </a:xfrm>
      </xdr:grpSpPr>
      <xdr:sp macro="" textlink="">
        <xdr:nvSpPr>
          <xdr:cNvPr id="210" name="Line 877">
            <a:extLst>
              <a:ext uri="{FF2B5EF4-FFF2-40B4-BE49-F238E27FC236}">
                <a16:creationId xmlns:a16="http://schemas.microsoft.com/office/drawing/2014/main" id="{8760912A-DD12-7E88-9F0C-2B4CB8D60AA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1" name="Line 878">
            <a:extLst>
              <a:ext uri="{FF2B5EF4-FFF2-40B4-BE49-F238E27FC236}">
                <a16:creationId xmlns:a16="http://schemas.microsoft.com/office/drawing/2014/main" id="{FCD7968A-3629-48B2-81B1-5A5F5FB7838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2" name="Line 879">
            <a:extLst>
              <a:ext uri="{FF2B5EF4-FFF2-40B4-BE49-F238E27FC236}">
                <a16:creationId xmlns:a16="http://schemas.microsoft.com/office/drawing/2014/main" id="{789BFC6A-3DC4-A37F-AC5C-ADCCACD02CB8}"/>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13</xdr:row>
      <xdr:rowOff>95250</xdr:rowOff>
    </xdr:from>
    <xdr:to>
      <xdr:col>11</xdr:col>
      <xdr:colOff>285750</xdr:colOff>
      <xdr:row>13</xdr:row>
      <xdr:rowOff>180975</xdr:rowOff>
    </xdr:to>
    <xdr:grpSp>
      <xdr:nvGrpSpPr>
        <xdr:cNvPr id="213" name="Group 886">
          <a:extLst>
            <a:ext uri="{FF2B5EF4-FFF2-40B4-BE49-F238E27FC236}">
              <a16:creationId xmlns:a16="http://schemas.microsoft.com/office/drawing/2014/main" id="{26253469-871E-487C-B876-1FF658552EEF}"/>
            </a:ext>
          </a:extLst>
        </xdr:cNvPr>
        <xdr:cNvGrpSpPr>
          <a:grpSpLocks/>
        </xdr:cNvGrpSpPr>
      </xdr:nvGrpSpPr>
      <xdr:grpSpPr bwMode="auto">
        <a:xfrm>
          <a:off x="5345430" y="3227070"/>
          <a:ext cx="152400" cy="85725"/>
          <a:chOff x="478" y="342"/>
          <a:chExt cx="16" cy="9"/>
        </a:xfrm>
      </xdr:grpSpPr>
      <xdr:sp macro="" textlink="">
        <xdr:nvSpPr>
          <xdr:cNvPr id="214" name="Line 887">
            <a:extLst>
              <a:ext uri="{FF2B5EF4-FFF2-40B4-BE49-F238E27FC236}">
                <a16:creationId xmlns:a16="http://schemas.microsoft.com/office/drawing/2014/main" id="{3EE6DA44-D259-0A6D-AA16-359D9B7CEF81}"/>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5" name="Line 888">
            <a:extLst>
              <a:ext uri="{FF2B5EF4-FFF2-40B4-BE49-F238E27FC236}">
                <a16:creationId xmlns:a16="http://schemas.microsoft.com/office/drawing/2014/main" id="{5D8F0F02-8FFE-1335-AA9A-56072F0FC85C}"/>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6" name="Line 889">
            <a:extLst>
              <a:ext uri="{FF2B5EF4-FFF2-40B4-BE49-F238E27FC236}">
                <a16:creationId xmlns:a16="http://schemas.microsoft.com/office/drawing/2014/main" id="{FF0FBEE1-183A-C89F-E3FA-CA4F25EA27EF}"/>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7" name="Line 890">
            <a:extLst>
              <a:ext uri="{FF2B5EF4-FFF2-40B4-BE49-F238E27FC236}">
                <a16:creationId xmlns:a16="http://schemas.microsoft.com/office/drawing/2014/main" id="{954AAE63-27A5-F05C-9FD5-FD44C67448F4}"/>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13</xdr:row>
      <xdr:rowOff>95250</xdr:rowOff>
    </xdr:from>
    <xdr:to>
      <xdr:col>14</xdr:col>
      <xdr:colOff>285750</xdr:colOff>
      <xdr:row>13</xdr:row>
      <xdr:rowOff>180975</xdr:rowOff>
    </xdr:to>
    <xdr:grpSp>
      <xdr:nvGrpSpPr>
        <xdr:cNvPr id="218" name="Group 891">
          <a:extLst>
            <a:ext uri="{FF2B5EF4-FFF2-40B4-BE49-F238E27FC236}">
              <a16:creationId xmlns:a16="http://schemas.microsoft.com/office/drawing/2014/main" id="{238479B0-9CB4-4017-8436-D2DB7542C07B}"/>
            </a:ext>
          </a:extLst>
        </xdr:cNvPr>
        <xdr:cNvGrpSpPr>
          <a:grpSpLocks/>
        </xdr:cNvGrpSpPr>
      </xdr:nvGrpSpPr>
      <xdr:grpSpPr bwMode="auto">
        <a:xfrm>
          <a:off x="6511290" y="3227070"/>
          <a:ext cx="152400" cy="85725"/>
          <a:chOff x="478" y="342"/>
          <a:chExt cx="16" cy="9"/>
        </a:xfrm>
      </xdr:grpSpPr>
      <xdr:sp macro="" textlink="">
        <xdr:nvSpPr>
          <xdr:cNvPr id="219" name="Line 892">
            <a:extLst>
              <a:ext uri="{FF2B5EF4-FFF2-40B4-BE49-F238E27FC236}">
                <a16:creationId xmlns:a16="http://schemas.microsoft.com/office/drawing/2014/main" id="{E4C17793-43C0-9E47-1E61-83B94DF76F6E}"/>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0" name="Line 893">
            <a:extLst>
              <a:ext uri="{FF2B5EF4-FFF2-40B4-BE49-F238E27FC236}">
                <a16:creationId xmlns:a16="http://schemas.microsoft.com/office/drawing/2014/main" id="{C0D0EB24-6E2D-B156-A465-F0178D237B43}"/>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1" name="Line 894">
            <a:extLst>
              <a:ext uri="{FF2B5EF4-FFF2-40B4-BE49-F238E27FC236}">
                <a16:creationId xmlns:a16="http://schemas.microsoft.com/office/drawing/2014/main" id="{7F52C2FF-451E-42A8-571D-4CB8360EC372}"/>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2" name="Line 895">
            <a:extLst>
              <a:ext uri="{FF2B5EF4-FFF2-40B4-BE49-F238E27FC236}">
                <a16:creationId xmlns:a16="http://schemas.microsoft.com/office/drawing/2014/main" id="{78C997D2-DDB0-1A18-6999-5E5E5400CF23}"/>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25</xdr:row>
      <xdr:rowOff>95250</xdr:rowOff>
    </xdr:from>
    <xdr:to>
      <xdr:col>14</xdr:col>
      <xdr:colOff>285750</xdr:colOff>
      <xdr:row>25</xdr:row>
      <xdr:rowOff>180975</xdr:rowOff>
    </xdr:to>
    <xdr:grpSp>
      <xdr:nvGrpSpPr>
        <xdr:cNvPr id="223" name="Group 896">
          <a:extLst>
            <a:ext uri="{FF2B5EF4-FFF2-40B4-BE49-F238E27FC236}">
              <a16:creationId xmlns:a16="http://schemas.microsoft.com/office/drawing/2014/main" id="{E66F1F39-BDD6-463D-A32D-B992DDEBDE19}"/>
            </a:ext>
          </a:extLst>
        </xdr:cNvPr>
        <xdr:cNvGrpSpPr>
          <a:grpSpLocks/>
        </xdr:cNvGrpSpPr>
      </xdr:nvGrpSpPr>
      <xdr:grpSpPr bwMode="auto">
        <a:xfrm>
          <a:off x="6511290" y="6130290"/>
          <a:ext cx="152400" cy="85725"/>
          <a:chOff x="478" y="342"/>
          <a:chExt cx="16" cy="9"/>
        </a:xfrm>
      </xdr:grpSpPr>
      <xdr:sp macro="" textlink="">
        <xdr:nvSpPr>
          <xdr:cNvPr id="224" name="Line 897">
            <a:extLst>
              <a:ext uri="{FF2B5EF4-FFF2-40B4-BE49-F238E27FC236}">
                <a16:creationId xmlns:a16="http://schemas.microsoft.com/office/drawing/2014/main" id="{201A66D5-8C45-74D6-0155-822693F21714}"/>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5" name="Line 898">
            <a:extLst>
              <a:ext uri="{FF2B5EF4-FFF2-40B4-BE49-F238E27FC236}">
                <a16:creationId xmlns:a16="http://schemas.microsoft.com/office/drawing/2014/main" id="{4A23661B-8772-807D-6058-4862BB103582}"/>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6" name="Line 899">
            <a:extLst>
              <a:ext uri="{FF2B5EF4-FFF2-40B4-BE49-F238E27FC236}">
                <a16:creationId xmlns:a16="http://schemas.microsoft.com/office/drawing/2014/main" id="{870F73C8-ECFB-F01A-4052-35A8A4D73DE5}"/>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7" name="Line 900">
            <a:extLst>
              <a:ext uri="{FF2B5EF4-FFF2-40B4-BE49-F238E27FC236}">
                <a16:creationId xmlns:a16="http://schemas.microsoft.com/office/drawing/2014/main" id="{245867A4-6B84-BECA-5994-2BF8B15F7465}"/>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39</xdr:row>
      <xdr:rowOff>95250</xdr:rowOff>
    </xdr:from>
    <xdr:to>
      <xdr:col>14</xdr:col>
      <xdr:colOff>285750</xdr:colOff>
      <xdr:row>39</xdr:row>
      <xdr:rowOff>180975</xdr:rowOff>
    </xdr:to>
    <xdr:grpSp>
      <xdr:nvGrpSpPr>
        <xdr:cNvPr id="228" name="Group 901">
          <a:extLst>
            <a:ext uri="{FF2B5EF4-FFF2-40B4-BE49-F238E27FC236}">
              <a16:creationId xmlns:a16="http://schemas.microsoft.com/office/drawing/2014/main" id="{BBEDE12F-C659-41AA-BDB0-3F15063C003D}"/>
            </a:ext>
          </a:extLst>
        </xdr:cNvPr>
        <xdr:cNvGrpSpPr>
          <a:grpSpLocks/>
        </xdr:cNvGrpSpPr>
      </xdr:nvGrpSpPr>
      <xdr:grpSpPr bwMode="auto">
        <a:xfrm>
          <a:off x="6511290" y="9444990"/>
          <a:ext cx="152400" cy="85725"/>
          <a:chOff x="478" y="342"/>
          <a:chExt cx="16" cy="9"/>
        </a:xfrm>
      </xdr:grpSpPr>
      <xdr:sp macro="" textlink="">
        <xdr:nvSpPr>
          <xdr:cNvPr id="229" name="Line 902">
            <a:extLst>
              <a:ext uri="{FF2B5EF4-FFF2-40B4-BE49-F238E27FC236}">
                <a16:creationId xmlns:a16="http://schemas.microsoft.com/office/drawing/2014/main" id="{D6168C5F-287E-7334-112D-89C61B38B147}"/>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0" name="Line 903">
            <a:extLst>
              <a:ext uri="{FF2B5EF4-FFF2-40B4-BE49-F238E27FC236}">
                <a16:creationId xmlns:a16="http://schemas.microsoft.com/office/drawing/2014/main" id="{23046E52-0E08-D0E2-1BDF-73F40A1E0523}"/>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1" name="Line 904">
            <a:extLst>
              <a:ext uri="{FF2B5EF4-FFF2-40B4-BE49-F238E27FC236}">
                <a16:creationId xmlns:a16="http://schemas.microsoft.com/office/drawing/2014/main" id="{66178CB0-F96F-C68B-6B2C-B8F48DA9145C}"/>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 name="Line 905">
            <a:extLst>
              <a:ext uri="{FF2B5EF4-FFF2-40B4-BE49-F238E27FC236}">
                <a16:creationId xmlns:a16="http://schemas.microsoft.com/office/drawing/2014/main" id="{3D6C4D89-842D-5DE8-2E9E-AFC16B947A40}"/>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51</xdr:row>
      <xdr:rowOff>95250</xdr:rowOff>
    </xdr:from>
    <xdr:to>
      <xdr:col>14</xdr:col>
      <xdr:colOff>285750</xdr:colOff>
      <xdr:row>51</xdr:row>
      <xdr:rowOff>180975</xdr:rowOff>
    </xdr:to>
    <xdr:grpSp>
      <xdr:nvGrpSpPr>
        <xdr:cNvPr id="233" name="Group 906">
          <a:extLst>
            <a:ext uri="{FF2B5EF4-FFF2-40B4-BE49-F238E27FC236}">
              <a16:creationId xmlns:a16="http://schemas.microsoft.com/office/drawing/2014/main" id="{30F49852-18CB-40D8-9A38-9326AAB339C1}"/>
            </a:ext>
          </a:extLst>
        </xdr:cNvPr>
        <xdr:cNvGrpSpPr>
          <a:grpSpLocks/>
        </xdr:cNvGrpSpPr>
      </xdr:nvGrpSpPr>
      <xdr:grpSpPr bwMode="auto">
        <a:xfrm>
          <a:off x="6511290" y="12348210"/>
          <a:ext cx="152400" cy="85725"/>
          <a:chOff x="478" y="342"/>
          <a:chExt cx="16" cy="9"/>
        </a:xfrm>
      </xdr:grpSpPr>
      <xdr:sp macro="" textlink="">
        <xdr:nvSpPr>
          <xdr:cNvPr id="234" name="Line 907">
            <a:extLst>
              <a:ext uri="{FF2B5EF4-FFF2-40B4-BE49-F238E27FC236}">
                <a16:creationId xmlns:a16="http://schemas.microsoft.com/office/drawing/2014/main" id="{69A88C23-5868-AA4D-1E67-52875CE31152}"/>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5" name="Line 908">
            <a:extLst>
              <a:ext uri="{FF2B5EF4-FFF2-40B4-BE49-F238E27FC236}">
                <a16:creationId xmlns:a16="http://schemas.microsoft.com/office/drawing/2014/main" id="{2D2FC68A-5AC8-1B39-0FAF-5948F9DA8852}"/>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6" name="Line 909">
            <a:extLst>
              <a:ext uri="{FF2B5EF4-FFF2-40B4-BE49-F238E27FC236}">
                <a16:creationId xmlns:a16="http://schemas.microsoft.com/office/drawing/2014/main" id="{57724CFE-D556-5833-69E6-5327AA840B10}"/>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7" name="Line 910">
            <a:extLst>
              <a:ext uri="{FF2B5EF4-FFF2-40B4-BE49-F238E27FC236}">
                <a16:creationId xmlns:a16="http://schemas.microsoft.com/office/drawing/2014/main" id="{B8F22AA7-4F36-C2F2-2A86-562F2C05412D}"/>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63</xdr:row>
      <xdr:rowOff>95250</xdr:rowOff>
    </xdr:from>
    <xdr:to>
      <xdr:col>14</xdr:col>
      <xdr:colOff>285750</xdr:colOff>
      <xdr:row>63</xdr:row>
      <xdr:rowOff>180975</xdr:rowOff>
    </xdr:to>
    <xdr:grpSp>
      <xdr:nvGrpSpPr>
        <xdr:cNvPr id="238" name="Group 911">
          <a:extLst>
            <a:ext uri="{FF2B5EF4-FFF2-40B4-BE49-F238E27FC236}">
              <a16:creationId xmlns:a16="http://schemas.microsoft.com/office/drawing/2014/main" id="{303FDEF7-5837-4F5C-A85D-EACC4E52E922}"/>
            </a:ext>
          </a:extLst>
        </xdr:cNvPr>
        <xdr:cNvGrpSpPr>
          <a:grpSpLocks/>
        </xdr:cNvGrpSpPr>
      </xdr:nvGrpSpPr>
      <xdr:grpSpPr bwMode="auto">
        <a:xfrm>
          <a:off x="6511290" y="15251430"/>
          <a:ext cx="152400" cy="85725"/>
          <a:chOff x="478" y="342"/>
          <a:chExt cx="16" cy="9"/>
        </a:xfrm>
      </xdr:grpSpPr>
      <xdr:sp macro="" textlink="">
        <xdr:nvSpPr>
          <xdr:cNvPr id="239" name="Line 912">
            <a:extLst>
              <a:ext uri="{FF2B5EF4-FFF2-40B4-BE49-F238E27FC236}">
                <a16:creationId xmlns:a16="http://schemas.microsoft.com/office/drawing/2014/main" id="{1101A690-D8FF-11F8-20BC-D204FE3ABBA2}"/>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 name="Line 913">
            <a:extLst>
              <a:ext uri="{FF2B5EF4-FFF2-40B4-BE49-F238E27FC236}">
                <a16:creationId xmlns:a16="http://schemas.microsoft.com/office/drawing/2014/main" id="{550EE5AA-DCCA-8079-99B5-FCD69F212E85}"/>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 name="Line 914">
            <a:extLst>
              <a:ext uri="{FF2B5EF4-FFF2-40B4-BE49-F238E27FC236}">
                <a16:creationId xmlns:a16="http://schemas.microsoft.com/office/drawing/2014/main" id="{3B478495-8242-F44C-5019-D05A062AC71A}"/>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2" name="Line 915">
            <a:extLst>
              <a:ext uri="{FF2B5EF4-FFF2-40B4-BE49-F238E27FC236}">
                <a16:creationId xmlns:a16="http://schemas.microsoft.com/office/drawing/2014/main" id="{7072D138-F5D1-4C2A-7E94-454D52EE31F8}"/>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77</xdr:row>
      <xdr:rowOff>95250</xdr:rowOff>
    </xdr:from>
    <xdr:to>
      <xdr:col>14</xdr:col>
      <xdr:colOff>285750</xdr:colOff>
      <xdr:row>77</xdr:row>
      <xdr:rowOff>180975</xdr:rowOff>
    </xdr:to>
    <xdr:grpSp>
      <xdr:nvGrpSpPr>
        <xdr:cNvPr id="243" name="Group 916">
          <a:extLst>
            <a:ext uri="{FF2B5EF4-FFF2-40B4-BE49-F238E27FC236}">
              <a16:creationId xmlns:a16="http://schemas.microsoft.com/office/drawing/2014/main" id="{C2634F6C-EF7A-4E68-9120-FAFFDCCE45CE}"/>
            </a:ext>
          </a:extLst>
        </xdr:cNvPr>
        <xdr:cNvGrpSpPr>
          <a:grpSpLocks/>
        </xdr:cNvGrpSpPr>
      </xdr:nvGrpSpPr>
      <xdr:grpSpPr bwMode="auto">
        <a:xfrm>
          <a:off x="6511290" y="18581370"/>
          <a:ext cx="152400" cy="85725"/>
          <a:chOff x="478" y="342"/>
          <a:chExt cx="16" cy="9"/>
        </a:xfrm>
      </xdr:grpSpPr>
      <xdr:sp macro="" textlink="">
        <xdr:nvSpPr>
          <xdr:cNvPr id="244" name="Line 917">
            <a:extLst>
              <a:ext uri="{FF2B5EF4-FFF2-40B4-BE49-F238E27FC236}">
                <a16:creationId xmlns:a16="http://schemas.microsoft.com/office/drawing/2014/main" id="{2425ACD8-1322-25EE-77E2-A50936B62C37}"/>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5" name="Line 918">
            <a:extLst>
              <a:ext uri="{FF2B5EF4-FFF2-40B4-BE49-F238E27FC236}">
                <a16:creationId xmlns:a16="http://schemas.microsoft.com/office/drawing/2014/main" id="{792F2185-EF21-EA3F-A293-5EFF54BC99B9}"/>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6" name="Line 919">
            <a:extLst>
              <a:ext uri="{FF2B5EF4-FFF2-40B4-BE49-F238E27FC236}">
                <a16:creationId xmlns:a16="http://schemas.microsoft.com/office/drawing/2014/main" id="{F2E80A0B-6A70-660B-617D-031D38B40448}"/>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7" name="Line 920">
            <a:extLst>
              <a:ext uri="{FF2B5EF4-FFF2-40B4-BE49-F238E27FC236}">
                <a16:creationId xmlns:a16="http://schemas.microsoft.com/office/drawing/2014/main" id="{80CF0C3E-F5B0-705B-7266-61254E3432F0}"/>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89</xdr:row>
      <xdr:rowOff>95250</xdr:rowOff>
    </xdr:from>
    <xdr:to>
      <xdr:col>14</xdr:col>
      <xdr:colOff>285750</xdr:colOff>
      <xdr:row>89</xdr:row>
      <xdr:rowOff>180975</xdr:rowOff>
    </xdr:to>
    <xdr:grpSp>
      <xdr:nvGrpSpPr>
        <xdr:cNvPr id="248" name="Group 921">
          <a:extLst>
            <a:ext uri="{FF2B5EF4-FFF2-40B4-BE49-F238E27FC236}">
              <a16:creationId xmlns:a16="http://schemas.microsoft.com/office/drawing/2014/main" id="{40D9EA20-85A1-4887-9AE6-16B12E29F619}"/>
            </a:ext>
          </a:extLst>
        </xdr:cNvPr>
        <xdr:cNvGrpSpPr>
          <a:grpSpLocks/>
        </xdr:cNvGrpSpPr>
      </xdr:nvGrpSpPr>
      <xdr:grpSpPr bwMode="auto">
        <a:xfrm>
          <a:off x="6511290" y="21484590"/>
          <a:ext cx="152400" cy="85725"/>
          <a:chOff x="478" y="342"/>
          <a:chExt cx="16" cy="9"/>
        </a:xfrm>
      </xdr:grpSpPr>
      <xdr:sp macro="" textlink="">
        <xdr:nvSpPr>
          <xdr:cNvPr id="249" name="Line 922">
            <a:extLst>
              <a:ext uri="{FF2B5EF4-FFF2-40B4-BE49-F238E27FC236}">
                <a16:creationId xmlns:a16="http://schemas.microsoft.com/office/drawing/2014/main" id="{F3B74AC3-27FC-56E8-85AD-8C62C8B0CD08}"/>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0" name="Line 923">
            <a:extLst>
              <a:ext uri="{FF2B5EF4-FFF2-40B4-BE49-F238E27FC236}">
                <a16:creationId xmlns:a16="http://schemas.microsoft.com/office/drawing/2014/main" id="{AFF389A7-7F76-CAA6-8D51-723447FA3493}"/>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1" name="Line 924">
            <a:extLst>
              <a:ext uri="{FF2B5EF4-FFF2-40B4-BE49-F238E27FC236}">
                <a16:creationId xmlns:a16="http://schemas.microsoft.com/office/drawing/2014/main" id="{A02808EC-6835-CAB7-4337-2943E9C1A798}"/>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2" name="Line 925">
            <a:extLst>
              <a:ext uri="{FF2B5EF4-FFF2-40B4-BE49-F238E27FC236}">
                <a16:creationId xmlns:a16="http://schemas.microsoft.com/office/drawing/2014/main" id="{9BAC8FE9-8C5D-29B0-1F7F-22E1A3EF08E0}"/>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101</xdr:row>
      <xdr:rowOff>95250</xdr:rowOff>
    </xdr:from>
    <xdr:to>
      <xdr:col>14</xdr:col>
      <xdr:colOff>285750</xdr:colOff>
      <xdr:row>101</xdr:row>
      <xdr:rowOff>180975</xdr:rowOff>
    </xdr:to>
    <xdr:grpSp>
      <xdr:nvGrpSpPr>
        <xdr:cNvPr id="253" name="Group 926">
          <a:extLst>
            <a:ext uri="{FF2B5EF4-FFF2-40B4-BE49-F238E27FC236}">
              <a16:creationId xmlns:a16="http://schemas.microsoft.com/office/drawing/2014/main" id="{A589F1BA-E622-4745-834F-2477B2DA7F14}"/>
            </a:ext>
          </a:extLst>
        </xdr:cNvPr>
        <xdr:cNvGrpSpPr>
          <a:grpSpLocks/>
        </xdr:cNvGrpSpPr>
      </xdr:nvGrpSpPr>
      <xdr:grpSpPr bwMode="auto">
        <a:xfrm>
          <a:off x="6511290" y="24387810"/>
          <a:ext cx="152400" cy="85725"/>
          <a:chOff x="478" y="342"/>
          <a:chExt cx="16" cy="9"/>
        </a:xfrm>
      </xdr:grpSpPr>
      <xdr:sp macro="" textlink="">
        <xdr:nvSpPr>
          <xdr:cNvPr id="254" name="Line 927">
            <a:extLst>
              <a:ext uri="{FF2B5EF4-FFF2-40B4-BE49-F238E27FC236}">
                <a16:creationId xmlns:a16="http://schemas.microsoft.com/office/drawing/2014/main" id="{B095AFD2-FC7F-2D76-B6FD-212DAD49A828}"/>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5" name="Line 928">
            <a:extLst>
              <a:ext uri="{FF2B5EF4-FFF2-40B4-BE49-F238E27FC236}">
                <a16:creationId xmlns:a16="http://schemas.microsoft.com/office/drawing/2014/main" id="{26ADD294-2E19-8325-1345-99B33E139554}"/>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6" name="Line 929">
            <a:extLst>
              <a:ext uri="{FF2B5EF4-FFF2-40B4-BE49-F238E27FC236}">
                <a16:creationId xmlns:a16="http://schemas.microsoft.com/office/drawing/2014/main" id="{DA112FFB-69AF-3B5E-1CB7-C76ED171D0A1}"/>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7" name="Line 930">
            <a:extLst>
              <a:ext uri="{FF2B5EF4-FFF2-40B4-BE49-F238E27FC236}">
                <a16:creationId xmlns:a16="http://schemas.microsoft.com/office/drawing/2014/main" id="{2CB39614-D41D-691C-374E-D1A4C76C5D21}"/>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115</xdr:row>
      <xdr:rowOff>95250</xdr:rowOff>
    </xdr:from>
    <xdr:to>
      <xdr:col>14</xdr:col>
      <xdr:colOff>285750</xdr:colOff>
      <xdr:row>115</xdr:row>
      <xdr:rowOff>180975</xdr:rowOff>
    </xdr:to>
    <xdr:grpSp>
      <xdr:nvGrpSpPr>
        <xdr:cNvPr id="258" name="Group 931">
          <a:extLst>
            <a:ext uri="{FF2B5EF4-FFF2-40B4-BE49-F238E27FC236}">
              <a16:creationId xmlns:a16="http://schemas.microsoft.com/office/drawing/2014/main" id="{FDBFE582-9894-4575-82C0-8F5283EF3759}"/>
            </a:ext>
          </a:extLst>
        </xdr:cNvPr>
        <xdr:cNvGrpSpPr>
          <a:grpSpLocks/>
        </xdr:cNvGrpSpPr>
      </xdr:nvGrpSpPr>
      <xdr:grpSpPr bwMode="auto">
        <a:xfrm>
          <a:off x="6511290" y="27717750"/>
          <a:ext cx="152400" cy="85725"/>
          <a:chOff x="478" y="342"/>
          <a:chExt cx="16" cy="9"/>
        </a:xfrm>
      </xdr:grpSpPr>
      <xdr:sp macro="" textlink="">
        <xdr:nvSpPr>
          <xdr:cNvPr id="259" name="Line 932">
            <a:extLst>
              <a:ext uri="{FF2B5EF4-FFF2-40B4-BE49-F238E27FC236}">
                <a16:creationId xmlns:a16="http://schemas.microsoft.com/office/drawing/2014/main" id="{9672C7A4-04F8-9615-37B6-C97AE896227B}"/>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0" name="Line 933">
            <a:extLst>
              <a:ext uri="{FF2B5EF4-FFF2-40B4-BE49-F238E27FC236}">
                <a16:creationId xmlns:a16="http://schemas.microsoft.com/office/drawing/2014/main" id="{B8DBC58C-51A7-7D00-F616-1ABAA5E09698}"/>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1" name="Line 934">
            <a:extLst>
              <a:ext uri="{FF2B5EF4-FFF2-40B4-BE49-F238E27FC236}">
                <a16:creationId xmlns:a16="http://schemas.microsoft.com/office/drawing/2014/main" id="{733B1F40-3DC4-A096-228C-56119D8CD942}"/>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2" name="Line 935">
            <a:extLst>
              <a:ext uri="{FF2B5EF4-FFF2-40B4-BE49-F238E27FC236}">
                <a16:creationId xmlns:a16="http://schemas.microsoft.com/office/drawing/2014/main" id="{5B9DDD13-D636-D3D8-764E-D7C8A20CC9B7}"/>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127</xdr:row>
      <xdr:rowOff>95250</xdr:rowOff>
    </xdr:from>
    <xdr:to>
      <xdr:col>14</xdr:col>
      <xdr:colOff>285750</xdr:colOff>
      <xdr:row>127</xdr:row>
      <xdr:rowOff>180975</xdr:rowOff>
    </xdr:to>
    <xdr:grpSp>
      <xdr:nvGrpSpPr>
        <xdr:cNvPr id="263" name="Group 936">
          <a:extLst>
            <a:ext uri="{FF2B5EF4-FFF2-40B4-BE49-F238E27FC236}">
              <a16:creationId xmlns:a16="http://schemas.microsoft.com/office/drawing/2014/main" id="{AB5D6EA2-5B74-49FE-ACFA-49C688BE7048}"/>
            </a:ext>
          </a:extLst>
        </xdr:cNvPr>
        <xdr:cNvGrpSpPr>
          <a:grpSpLocks/>
        </xdr:cNvGrpSpPr>
      </xdr:nvGrpSpPr>
      <xdr:grpSpPr bwMode="auto">
        <a:xfrm>
          <a:off x="6511290" y="30620970"/>
          <a:ext cx="152400" cy="85725"/>
          <a:chOff x="478" y="342"/>
          <a:chExt cx="16" cy="9"/>
        </a:xfrm>
      </xdr:grpSpPr>
      <xdr:sp macro="" textlink="">
        <xdr:nvSpPr>
          <xdr:cNvPr id="264" name="Line 937">
            <a:extLst>
              <a:ext uri="{FF2B5EF4-FFF2-40B4-BE49-F238E27FC236}">
                <a16:creationId xmlns:a16="http://schemas.microsoft.com/office/drawing/2014/main" id="{740B448D-1526-1587-4DE7-DC199636D04B}"/>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5" name="Line 938">
            <a:extLst>
              <a:ext uri="{FF2B5EF4-FFF2-40B4-BE49-F238E27FC236}">
                <a16:creationId xmlns:a16="http://schemas.microsoft.com/office/drawing/2014/main" id="{04586C68-7E63-5885-D8E7-769AD6DE655D}"/>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6" name="Line 939">
            <a:extLst>
              <a:ext uri="{FF2B5EF4-FFF2-40B4-BE49-F238E27FC236}">
                <a16:creationId xmlns:a16="http://schemas.microsoft.com/office/drawing/2014/main" id="{06ACAB16-1FFA-2C9F-677F-ABE8532ED04E}"/>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7" name="Line 940">
            <a:extLst>
              <a:ext uri="{FF2B5EF4-FFF2-40B4-BE49-F238E27FC236}">
                <a16:creationId xmlns:a16="http://schemas.microsoft.com/office/drawing/2014/main" id="{CB4D9236-F096-4052-43C2-DCB3F81202B4}"/>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139</xdr:row>
      <xdr:rowOff>95250</xdr:rowOff>
    </xdr:from>
    <xdr:to>
      <xdr:col>14</xdr:col>
      <xdr:colOff>285750</xdr:colOff>
      <xdr:row>139</xdr:row>
      <xdr:rowOff>180975</xdr:rowOff>
    </xdr:to>
    <xdr:grpSp>
      <xdr:nvGrpSpPr>
        <xdr:cNvPr id="268" name="Group 941">
          <a:extLst>
            <a:ext uri="{FF2B5EF4-FFF2-40B4-BE49-F238E27FC236}">
              <a16:creationId xmlns:a16="http://schemas.microsoft.com/office/drawing/2014/main" id="{2A144DFE-A1F9-43FD-ADF6-CDD55FD67F1A}"/>
            </a:ext>
          </a:extLst>
        </xdr:cNvPr>
        <xdr:cNvGrpSpPr>
          <a:grpSpLocks/>
        </xdr:cNvGrpSpPr>
      </xdr:nvGrpSpPr>
      <xdr:grpSpPr bwMode="auto">
        <a:xfrm>
          <a:off x="6511290" y="33524190"/>
          <a:ext cx="152400" cy="85725"/>
          <a:chOff x="478" y="342"/>
          <a:chExt cx="16" cy="9"/>
        </a:xfrm>
      </xdr:grpSpPr>
      <xdr:sp macro="" textlink="">
        <xdr:nvSpPr>
          <xdr:cNvPr id="269" name="Line 942">
            <a:extLst>
              <a:ext uri="{FF2B5EF4-FFF2-40B4-BE49-F238E27FC236}">
                <a16:creationId xmlns:a16="http://schemas.microsoft.com/office/drawing/2014/main" id="{828419BC-4672-FACB-BE34-4CA48E5EAA35}"/>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0" name="Line 943">
            <a:extLst>
              <a:ext uri="{FF2B5EF4-FFF2-40B4-BE49-F238E27FC236}">
                <a16:creationId xmlns:a16="http://schemas.microsoft.com/office/drawing/2014/main" id="{4D3E6AFF-4515-5A63-A3FE-3C43458D1B8C}"/>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944">
            <a:extLst>
              <a:ext uri="{FF2B5EF4-FFF2-40B4-BE49-F238E27FC236}">
                <a16:creationId xmlns:a16="http://schemas.microsoft.com/office/drawing/2014/main" id="{7EF3E282-4CAD-5B20-9D59-39A0B67CBF94}"/>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945">
            <a:extLst>
              <a:ext uri="{FF2B5EF4-FFF2-40B4-BE49-F238E27FC236}">
                <a16:creationId xmlns:a16="http://schemas.microsoft.com/office/drawing/2014/main" id="{5CE05472-945A-9749-940B-ADFF02BC4A34}"/>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154</xdr:row>
      <xdr:rowOff>95250</xdr:rowOff>
    </xdr:from>
    <xdr:to>
      <xdr:col>14</xdr:col>
      <xdr:colOff>285750</xdr:colOff>
      <xdr:row>154</xdr:row>
      <xdr:rowOff>180975</xdr:rowOff>
    </xdr:to>
    <xdr:grpSp>
      <xdr:nvGrpSpPr>
        <xdr:cNvPr id="273" name="Group 946">
          <a:extLst>
            <a:ext uri="{FF2B5EF4-FFF2-40B4-BE49-F238E27FC236}">
              <a16:creationId xmlns:a16="http://schemas.microsoft.com/office/drawing/2014/main" id="{A161DA43-93AC-4C25-B631-CE2E86DC6542}"/>
            </a:ext>
          </a:extLst>
        </xdr:cNvPr>
        <xdr:cNvGrpSpPr>
          <a:grpSpLocks/>
        </xdr:cNvGrpSpPr>
      </xdr:nvGrpSpPr>
      <xdr:grpSpPr bwMode="auto">
        <a:xfrm>
          <a:off x="6511290" y="36907470"/>
          <a:ext cx="152400" cy="85725"/>
          <a:chOff x="478" y="342"/>
          <a:chExt cx="16" cy="9"/>
        </a:xfrm>
      </xdr:grpSpPr>
      <xdr:sp macro="" textlink="">
        <xdr:nvSpPr>
          <xdr:cNvPr id="274" name="Line 947">
            <a:extLst>
              <a:ext uri="{FF2B5EF4-FFF2-40B4-BE49-F238E27FC236}">
                <a16:creationId xmlns:a16="http://schemas.microsoft.com/office/drawing/2014/main" id="{DF45D726-A235-3A6C-2652-CD2035D21ACC}"/>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5" name="Line 948">
            <a:extLst>
              <a:ext uri="{FF2B5EF4-FFF2-40B4-BE49-F238E27FC236}">
                <a16:creationId xmlns:a16="http://schemas.microsoft.com/office/drawing/2014/main" id="{AAA75FF2-B9EE-C22D-A44A-D5C5B415AC1A}"/>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6" name="Line 949">
            <a:extLst>
              <a:ext uri="{FF2B5EF4-FFF2-40B4-BE49-F238E27FC236}">
                <a16:creationId xmlns:a16="http://schemas.microsoft.com/office/drawing/2014/main" id="{B6CB3875-8652-D49F-48C4-9EF7017D8E64}"/>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7" name="Line 950">
            <a:extLst>
              <a:ext uri="{FF2B5EF4-FFF2-40B4-BE49-F238E27FC236}">
                <a16:creationId xmlns:a16="http://schemas.microsoft.com/office/drawing/2014/main" id="{5D95829A-3A0B-787B-B5EA-2AD8BF129C76}"/>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166</xdr:row>
      <xdr:rowOff>95250</xdr:rowOff>
    </xdr:from>
    <xdr:to>
      <xdr:col>14</xdr:col>
      <xdr:colOff>285750</xdr:colOff>
      <xdr:row>166</xdr:row>
      <xdr:rowOff>180975</xdr:rowOff>
    </xdr:to>
    <xdr:grpSp>
      <xdr:nvGrpSpPr>
        <xdr:cNvPr id="278" name="Group 951">
          <a:extLst>
            <a:ext uri="{FF2B5EF4-FFF2-40B4-BE49-F238E27FC236}">
              <a16:creationId xmlns:a16="http://schemas.microsoft.com/office/drawing/2014/main" id="{D36C5AAD-9E9A-4529-9B87-F357FB83F244}"/>
            </a:ext>
          </a:extLst>
        </xdr:cNvPr>
        <xdr:cNvGrpSpPr>
          <a:grpSpLocks/>
        </xdr:cNvGrpSpPr>
      </xdr:nvGrpSpPr>
      <xdr:grpSpPr bwMode="auto">
        <a:xfrm>
          <a:off x="6511290" y="39810690"/>
          <a:ext cx="152400" cy="85725"/>
          <a:chOff x="478" y="342"/>
          <a:chExt cx="16" cy="9"/>
        </a:xfrm>
      </xdr:grpSpPr>
      <xdr:sp macro="" textlink="">
        <xdr:nvSpPr>
          <xdr:cNvPr id="279" name="Line 952">
            <a:extLst>
              <a:ext uri="{FF2B5EF4-FFF2-40B4-BE49-F238E27FC236}">
                <a16:creationId xmlns:a16="http://schemas.microsoft.com/office/drawing/2014/main" id="{0F74E518-D7F2-2EEF-286B-3C4BF5EC1E8F}"/>
              </a:ext>
            </a:extLst>
          </xdr:cNvPr>
          <xdr:cNvSpPr>
            <a:spLocks noChangeShapeType="1"/>
          </xdr:cNvSpPr>
        </xdr:nvSpPr>
        <xdr:spPr bwMode="auto">
          <a:xfrm>
            <a:off x="48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0" name="Line 953">
            <a:extLst>
              <a:ext uri="{FF2B5EF4-FFF2-40B4-BE49-F238E27FC236}">
                <a16:creationId xmlns:a16="http://schemas.microsoft.com/office/drawing/2014/main" id="{59EB9DC3-4A14-0DB8-6DC5-4D6146E9DF84}"/>
              </a:ext>
            </a:extLst>
          </xdr:cNvPr>
          <xdr:cNvSpPr>
            <a:spLocks noChangeShapeType="1"/>
          </xdr:cNvSpPr>
        </xdr:nvSpPr>
        <xdr:spPr bwMode="auto">
          <a:xfrm>
            <a:off x="478" y="346"/>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1" name="Line 954">
            <a:extLst>
              <a:ext uri="{FF2B5EF4-FFF2-40B4-BE49-F238E27FC236}">
                <a16:creationId xmlns:a16="http://schemas.microsoft.com/office/drawing/2014/main" id="{733B33F5-D0BA-D1FF-36A1-9FE707CB97E2}"/>
              </a:ext>
            </a:extLst>
          </xdr:cNvPr>
          <xdr:cNvSpPr>
            <a:spLocks noChangeShapeType="1"/>
          </xdr:cNvSpPr>
        </xdr:nvSpPr>
        <xdr:spPr bwMode="auto">
          <a:xfrm flipH="1">
            <a:off x="486"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2" name="Line 955">
            <a:extLst>
              <a:ext uri="{FF2B5EF4-FFF2-40B4-BE49-F238E27FC236}">
                <a16:creationId xmlns:a16="http://schemas.microsoft.com/office/drawing/2014/main" id="{4BB80DAC-000F-5FBC-0A26-F2B9A90F55F1}"/>
              </a:ext>
            </a:extLst>
          </xdr:cNvPr>
          <xdr:cNvSpPr>
            <a:spLocks noChangeShapeType="1"/>
          </xdr:cNvSpPr>
        </xdr:nvSpPr>
        <xdr:spPr bwMode="auto">
          <a:xfrm>
            <a:off x="491" y="34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25</xdr:row>
      <xdr:rowOff>95250</xdr:rowOff>
    </xdr:from>
    <xdr:to>
      <xdr:col>8</xdr:col>
      <xdr:colOff>285750</xdr:colOff>
      <xdr:row>25</xdr:row>
      <xdr:rowOff>180975</xdr:rowOff>
    </xdr:to>
    <xdr:grpSp>
      <xdr:nvGrpSpPr>
        <xdr:cNvPr id="283" name="Group 956">
          <a:extLst>
            <a:ext uri="{FF2B5EF4-FFF2-40B4-BE49-F238E27FC236}">
              <a16:creationId xmlns:a16="http://schemas.microsoft.com/office/drawing/2014/main" id="{CA332519-E455-4E15-AA2F-4C83E0F21299}"/>
            </a:ext>
          </a:extLst>
        </xdr:cNvPr>
        <xdr:cNvGrpSpPr>
          <a:grpSpLocks/>
        </xdr:cNvGrpSpPr>
      </xdr:nvGrpSpPr>
      <xdr:grpSpPr bwMode="auto">
        <a:xfrm>
          <a:off x="4179570" y="6130290"/>
          <a:ext cx="152400" cy="85725"/>
          <a:chOff x="478" y="34"/>
          <a:chExt cx="16" cy="9"/>
        </a:xfrm>
      </xdr:grpSpPr>
      <xdr:sp macro="" textlink="">
        <xdr:nvSpPr>
          <xdr:cNvPr id="284" name="Line 957">
            <a:extLst>
              <a:ext uri="{FF2B5EF4-FFF2-40B4-BE49-F238E27FC236}">
                <a16:creationId xmlns:a16="http://schemas.microsoft.com/office/drawing/2014/main" id="{26DD4C7B-67E7-0570-7FCA-D73A72C14FF7}"/>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5" name="Line 958">
            <a:extLst>
              <a:ext uri="{FF2B5EF4-FFF2-40B4-BE49-F238E27FC236}">
                <a16:creationId xmlns:a16="http://schemas.microsoft.com/office/drawing/2014/main" id="{918DC0E1-B81B-8E14-0C27-7E28C3DA65A2}"/>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6" name="Line 959">
            <a:extLst>
              <a:ext uri="{FF2B5EF4-FFF2-40B4-BE49-F238E27FC236}">
                <a16:creationId xmlns:a16="http://schemas.microsoft.com/office/drawing/2014/main" id="{DD8767F3-602C-58BC-524B-DD908526518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7" name="Line 960">
            <a:extLst>
              <a:ext uri="{FF2B5EF4-FFF2-40B4-BE49-F238E27FC236}">
                <a16:creationId xmlns:a16="http://schemas.microsoft.com/office/drawing/2014/main" id="{44C047E4-71CA-0DB0-8FB6-F2A404D8D974}"/>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25</xdr:row>
      <xdr:rowOff>95250</xdr:rowOff>
    </xdr:from>
    <xdr:to>
      <xdr:col>11</xdr:col>
      <xdr:colOff>285750</xdr:colOff>
      <xdr:row>25</xdr:row>
      <xdr:rowOff>180975</xdr:rowOff>
    </xdr:to>
    <xdr:grpSp>
      <xdr:nvGrpSpPr>
        <xdr:cNvPr id="288" name="Group 961">
          <a:extLst>
            <a:ext uri="{FF2B5EF4-FFF2-40B4-BE49-F238E27FC236}">
              <a16:creationId xmlns:a16="http://schemas.microsoft.com/office/drawing/2014/main" id="{D280DBBB-4891-4D82-89AB-7CED7A275353}"/>
            </a:ext>
          </a:extLst>
        </xdr:cNvPr>
        <xdr:cNvGrpSpPr>
          <a:grpSpLocks/>
        </xdr:cNvGrpSpPr>
      </xdr:nvGrpSpPr>
      <xdr:grpSpPr bwMode="auto">
        <a:xfrm>
          <a:off x="5345430" y="6130290"/>
          <a:ext cx="152400" cy="85725"/>
          <a:chOff x="478" y="34"/>
          <a:chExt cx="16" cy="9"/>
        </a:xfrm>
      </xdr:grpSpPr>
      <xdr:sp macro="" textlink="">
        <xdr:nvSpPr>
          <xdr:cNvPr id="289" name="Line 962">
            <a:extLst>
              <a:ext uri="{FF2B5EF4-FFF2-40B4-BE49-F238E27FC236}">
                <a16:creationId xmlns:a16="http://schemas.microsoft.com/office/drawing/2014/main" id="{C0684569-439A-E2EC-D0B5-6C7DC330E9F7}"/>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0" name="Line 963">
            <a:extLst>
              <a:ext uri="{FF2B5EF4-FFF2-40B4-BE49-F238E27FC236}">
                <a16:creationId xmlns:a16="http://schemas.microsoft.com/office/drawing/2014/main" id="{C10FA88F-CE7B-3614-B016-FCBB3F827194}"/>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1" name="Line 964">
            <a:extLst>
              <a:ext uri="{FF2B5EF4-FFF2-40B4-BE49-F238E27FC236}">
                <a16:creationId xmlns:a16="http://schemas.microsoft.com/office/drawing/2014/main" id="{52255A88-BEDE-6E39-2E79-D359D2062D2B}"/>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2" name="Line 965">
            <a:extLst>
              <a:ext uri="{FF2B5EF4-FFF2-40B4-BE49-F238E27FC236}">
                <a16:creationId xmlns:a16="http://schemas.microsoft.com/office/drawing/2014/main" id="{B9E0DDA7-BEFD-D360-D85E-A798D543A925}"/>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39</xdr:row>
      <xdr:rowOff>95250</xdr:rowOff>
    </xdr:from>
    <xdr:to>
      <xdr:col>8</xdr:col>
      <xdr:colOff>285750</xdr:colOff>
      <xdr:row>39</xdr:row>
      <xdr:rowOff>180975</xdr:rowOff>
    </xdr:to>
    <xdr:grpSp>
      <xdr:nvGrpSpPr>
        <xdr:cNvPr id="293" name="Group 966">
          <a:extLst>
            <a:ext uri="{FF2B5EF4-FFF2-40B4-BE49-F238E27FC236}">
              <a16:creationId xmlns:a16="http://schemas.microsoft.com/office/drawing/2014/main" id="{DB73CCF1-BF08-4015-BADD-C9E559203E3D}"/>
            </a:ext>
          </a:extLst>
        </xdr:cNvPr>
        <xdr:cNvGrpSpPr>
          <a:grpSpLocks/>
        </xdr:cNvGrpSpPr>
      </xdr:nvGrpSpPr>
      <xdr:grpSpPr bwMode="auto">
        <a:xfrm>
          <a:off x="4179570" y="9444990"/>
          <a:ext cx="152400" cy="85725"/>
          <a:chOff x="478" y="34"/>
          <a:chExt cx="16" cy="9"/>
        </a:xfrm>
      </xdr:grpSpPr>
      <xdr:sp macro="" textlink="">
        <xdr:nvSpPr>
          <xdr:cNvPr id="294" name="Line 967">
            <a:extLst>
              <a:ext uri="{FF2B5EF4-FFF2-40B4-BE49-F238E27FC236}">
                <a16:creationId xmlns:a16="http://schemas.microsoft.com/office/drawing/2014/main" id="{D57ADE2A-29FB-CCF4-51D8-CF38C9A5BA75}"/>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5" name="Line 968">
            <a:extLst>
              <a:ext uri="{FF2B5EF4-FFF2-40B4-BE49-F238E27FC236}">
                <a16:creationId xmlns:a16="http://schemas.microsoft.com/office/drawing/2014/main" id="{FC83F843-3E5D-3A0A-C28D-BDA0FD1B6C3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6" name="Line 969">
            <a:extLst>
              <a:ext uri="{FF2B5EF4-FFF2-40B4-BE49-F238E27FC236}">
                <a16:creationId xmlns:a16="http://schemas.microsoft.com/office/drawing/2014/main" id="{F71A4F24-D65F-E10B-564C-A79E9A3C2D7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7" name="Line 970">
            <a:extLst>
              <a:ext uri="{FF2B5EF4-FFF2-40B4-BE49-F238E27FC236}">
                <a16:creationId xmlns:a16="http://schemas.microsoft.com/office/drawing/2014/main" id="{3895442A-9565-4CB4-0880-987C1E44441A}"/>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39</xdr:row>
      <xdr:rowOff>95250</xdr:rowOff>
    </xdr:from>
    <xdr:to>
      <xdr:col>11</xdr:col>
      <xdr:colOff>285750</xdr:colOff>
      <xdr:row>39</xdr:row>
      <xdr:rowOff>180975</xdr:rowOff>
    </xdr:to>
    <xdr:grpSp>
      <xdr:nvGrpSpPr>
        <xdr:cNvPr id="298" name="Group 971">
          <a:extLst>
            <a:ext uri="{FF2B5EF4-FFF2-40B4-BE49-F238E27FC236}">
              <a16:creationId xmlns:a16="http://schemas.microsoft.com/office/drawing/2014/main" id="{BCB43C15-1A24-48C8-9CE4-3206B0209819}"/>
            </a:ext>
          </a:extLst>
        </xdr:cNvPr>
        <xdr:cNvGrpSpPr>
          <a:grpSpLocks/>
        </xdr:cNvGrpSpPr>
      </xdr:nvGrpSpPr>
      <xdr:grpSpPr bwMode="auto">
        <a:xfrm>
          <a:off x="5345430" y="9444990"/>
          <a:ext cx="152400" cy="85725"/>
          <a:chOff x="478" y="34"/>
          <a:chExt cx="16" cy="9"/>
        </a:xfrm>
      </xdr:grpSpPr>
      <xdr:sp macro="" textlink="">
        <xdr:nvSpPr>
          <xdr:cNvPr id="299" name="Line 972">
            <a:extLst>
              <a:ext uri="{FF2B5EF4-FFF2-40B4-BE49-F238E27FC236}">
                <a16:creationId xmlns:a16="http://schemas.microsoft.com/office/drawing/2014/main" id="{DAE7272E-4C51-8C74-DE84-037DEE317342}"/>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0" name="Line 973">
            <a:extLst>
              <a:ext uri="{FF2B5EF4-FFF2-40B4-BE49-F238E27FC236}">
                <a16:creationId xmlns:a16="http://schemas.microsoft.com/office/drawing/2014/main" id="{50174D7F-7F86-EE32-4583-3569C8148A45}"/>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1" name="Line 974">
            <a:extLst>
              <a:ext uri="{FF2B5EF4-FFF2-40B4-BE49-F238E27FC236}">
                <a16:creationId xmlns:a16="http://schemas.microsoft.com/office/drawing/2014/main" id="{776F7D19-8093-0677-F8F8-F176B22B8D7D}"/>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2" name="Line 975">
            <a:extLst>
              <a:ext uri="{FF2B5EF4-FFF2-40B4-BE49-F238E27FC236}">
                <a16:creationId xmlns:a16="http://schemas.microsoft.com/office/drawing/2014/main" id="{B4293A1E-EE2A-0A39-46DB-02A930C3C052}"/>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51</xdr:row>
      <xdr:rowOff>95250</xdr:rowOff>
    </xdr:from>
    <xdr:to>
      <xdr:col>8</xdr:col>
      <xdr:colOff>285750</xdr:colOff>
      <xdr:row>51</xdr:row>
      <xdr:rowOff>180975</xdr:rowOff>
    </xdr:to>
    <xdr:grpSp>
      <xdr:nvGrpSpPr>
        <xdr:cNvPr id="303" name="Group 976">
          <a:extLst>
            <a:ext uri="{FF2B5EF4-FFF2-40B4-BE49-F238E27FC236}">
              <a16:creationId xmlns:a16="http://schemas.microsoft.com/office/drawing/2014/main" id="{F0A132DB-0AC7-4103-98C6-1464E19F3017}"/>
            </a:ext>
          </a:extLst>
        </xdr:cNvPr>
        <xdr:cNvGrpSpPr>
          <a:grpSpLocks/>
        </xdr:cNvGrpSpPr>
      </xdr:nvGrpSpPr>
      <xdr:grpSpPr bwMode="auto">
        <a:xfrm>
          <a:off x="4179570" y="12348210"/>
          <a:ext cx="152400" cy="85725"/>
          <a:chOff x="478" y="34"/>
          <a:chExt cx="16" cy="9"/>
        </a:xfrm>
      </xdr:grpSpPr>
      <xdr:sp macro="" textlink="">
        <xdr:nvSpPr>
          <xdr:cNvPr id="304" name="Line 977">
            <a:extLst>
              <a:ext uri="{FF2B5EF4-FFF2-40B4-BE49-F238E27FC236}">
                <a16:creationId xmlns:a16="http://schemas.microsoft.com/office/drawing/2014/main" id="{7EE1AA34-96B4-A8A4-0FA2-14A3E955BEE2}"/>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5" name="Line 978">
            <a:extLst>
              <a:ext uri="{FF2B5EF4-FFF2-40B4-BE49-F238E27FC236}">
                <a16:creationId xmlns:a16="http://schemas.microsoft.com/office/drawing/2014/main" id="{5AD11025-9224-F8C8-68DE-7A938D45F727}"/>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6" name="Line 979">
            <a:extLst>
              <a:ext uri="{FF2B5EF4-FFF2-40B4-BE49-F238E27FC236}">
                <a16:creationId xmlns:a16="http://schemas.microsoft.com/office/drawing/2014/main" id="{F9B45812-E09C-5F50-777C-5B8983BD576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7" name="Line 980">
            <a:extLst>
              <a:ext uri="{FF2B5EF4-FFF2-40B4-BE49-F238E27FC236}">
                <a16:creationId xmlns:a16="http://schemas.microsoft.com/office/drawing/2014/main" id="{A89B9D89-2F9A-A307-7730-0D694F505BBB}"/>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51</xdr:row>
      <xdr:rowOff>95250</xdr:rowOff>
    </xdr:from>
    <xdr:to>
      <xdr:col>11</xdr:col>
      <xdr:colOff>285750</xdr:colOff>
      <xdr:row>51</xdr:row>
      <xdr:rowOff>180975</xdr:rowOff>
    </xdr:to>
    <xdr:grpSp>
      <xdr:nvGrpSpPr>
        <xdr:cNvPr id="308" name="Group 981">
          <a:extLst>
            <a:ext uri="{FF2B5EF4-FFF2-40B4-BE49-F238E27FC236}">
              <a16:creationId xmlns:a16="http://schemas.microsoft.com/office/drawing/2014/main" id="{E6131774-CD74-482F-8231-7663894E05E0}"/>
            </a:ext>
          </a:extLst>
        </xdr:cNvPr>
        <xdr:cNvGrpSpPr>
          <a:grpSpLocks/>
        </xdr:cNvGrpSpPr>
      </xdr:nvGrpSpPr>
      <xdr:grpSpPr bwMode="auto">
        <a:xfrm>
          <a:off x="5345430" y="12348210"/>
          <a:ext cx="152400" cy="85725"/>
          <a:chOff x="478" y="34"/>
          <a:chExt cx="16" cy="9"/>
        </a:xfrm>
      </xdr:grpSpPr>
      <xdr:sp macro="" textlink="">
        <xdr:nvSpPr>
          <xdr:cNvPr id="309" name="Line 982">
            <a:extLst>
              <a:ext uri="{FF2B5EF4-FFF2-40B4-BE49-F238E27FC236}">
                <a16:creationId xmlns:a16="http://schemas.microsoft.com/office/drawing/2014/main" id="{8703C9E4-3510-ED68-43A5-2FB746346DB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0" name="Line 983">
            <a:extLst>
              <a:ext uri="{FF2B5EF4-FFF2-40B4-BE49-F238E27FC236}">
                <a16:creationId xmlns:a16="http://schemas.microsoft.com/office/drawing/2014/main" id="{31644BC7-7651-9956-1202-B33A03A2C9F2}"/>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1" name="Line 984">
            <a:extLst>
              <a:ext uri="{FF2B5EF4-FFF2-40B4-BE49-F238E27FC236}">
                <a16:creationId xmlns:a16="http://schemas.microsoft.com/office/drawing/2014/main" id="{51457173-01B2-FCE0-90AC-ED60A8721713}"/>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2" name="Line 985">
            <a:extLst>
              <a:ext uri="{FF2B5EF4-FFF2-40B4-BE49-F238E27FC236}">
                <a16:creationId xmlns:a16="http://schemas.microsoft.com/office/drawing/2014/main" id="{2D82D9F2-3FBB-993C-C583-E04149283555}"/>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63</xdr:row>
      <xdr:rowOff>95250</xdr:rowOff>
    </xdr:from>
    <xdr:to>
      <xdr:col>8</xdr:col>
      <xdr:colOff>285750</xdr:colOff>
      <xdr:row>63</xdr:row>
      <xdr:rowOff>180975</xdr:rowOff>
    </xdr:to>
    <xdr:grpSp>
      <xdr:nvGrpSpPr>
        <xdr:cNvPr id="313" name="Group 986">
          <a:extLst>
            <a:ext uri="{FF2B5EF4-FFF2-40B4-BE49-F238E27FC236}">
              <a16:creationId xmlns:a16="http://schemas.microsoft.com/office/drawing/2014/main" id="{1AD66471-68BD-4E15-992F-7A693F203B2F}"/>
            </a:ext>
          </a:extLst>
        </xdr:cNvPr>
        <xdr:cNvGrpSpPr>
          <a:grpSpLocks/>
        </xdr:cNvGrpSpPr>
      </xdr:nvGrpSpPr>
      <xdr:grpSpPr bwMode="auto">
        <a:xfrm>
          <a:off x="4179570" y="15251430"/>
          <a:ext cx="152400" cy="85725"/>
          <a:chOff x="478" y="34"/>
          <a:chExt cx="16" cy="9"/>
        </a:xfrm>
      </xdr:grpSpPr>
      <xdr:sp macro="" textlink="">
        <xdr:nvSpPr>
          <xdr:cNvPr id="314" name="Line 987">
            <a:extLst>
              <a:ext uri="{FF2B5EF4-FFF2-40B4-BE49-F238E27FC236}">
                <a16:creationId xmlns:a16="http://schemas.microsoft.com/office/drawing/2014/main" id="{54B37EB4-D901-B6CF-DA62-1A27BAEA6DBF}"/>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5" name="Line 988">
            <a:extLst>
              <a:ext uri="{FF2B5EF4-FFF2-40B4-BE49-F238E27FC236}">
                <a16:creationId xmlns:a16="http://schemas.microsoft.com/office/drawing/2014/main" id="{29008F76-9487-F437-E412-C40A0BF67F65}"/>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6" name="Line 989">
            <a:extLst>
              <a:ext uri="{FF2B5EF4-FFF2-40B4-BE49-F238E27FC236}">
                <a16:creationId xmlns:a16="http://schemas.microsoft.com/office/drawing/2014/main" id="{BA03F203-01DE-DDFE-84B7-C857A31CEE1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7" name="Line 990">
            <a:extLst>
              <a:ext uri="{FF2B5EF4-FFF2-40B4-BE49-F238E27FC236}">
                <a16:creationId xmlns:a16="http://schemas.microsoft.com/office/drawing/2014/main" id="{432F182D-E0DF-2DE5-21C5-BF0C891D82B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63</xdr:row>
      <xdr:rowOff>95250</xdr:rowOff>
    </xdr:from>
    <xdr:to>
      <xdr:col>11</xdr:col>
      <xdr:colOff>285750</xdr:colOff>
      <xdr:row>63</xdr:row>
      <xdr:rowOff>180975</xdr:rowOff>
    </xdr:to>
    <xdr:grpSp>
      <xdr:nvGrpSpPr>
        <xdr:cNvPr id="318" name="Group 991">
          <a:extLst>
            <a:ext uri="{FF2B5EF4-FFF2-40B4-BE49-F238E27FC236}">
              <a16:creationId xmlns:a16="http://schemas.microsoft.com/office/drawing/2014/main" id="{506C9D1C-AF12-4C89-B6AA-4211F47EA0D7}"/>
            </a:ext>
          </a:extLst>
        </xdr:cNvPr>
        <xdr:cNvGrpSpPr>
          <a:grpSpLocks/>
        </xdr:cNvGrpSpPr>
      </xdr:nvGrpSpPr>
      <xdr:grpSpPr bwMode="auto">
        <a:xfrm>
          <a:off x="5345430" y="15251430"/>
          <a:ext cx="152400" cy="85725"/>
          <a:chOff x="478" y="34"/>
          <a:chExt cx="16" cy="9"/>
        </a:xfrm>
      </xdr:grpSpPr>
      <xdr:sp macro="" textlink="">
        <xdr:nvSpPr>
          <xdr:cNvPr id="319" name="Line 992">
            <a:extLst>
              <a:ext uri="{FF2B5EF4-FFF2-40B4-BE49-F238E27FC236}">
                <a16:creationId xmlns:a16="http://schemas.microsoft.com/office/drawing/2014/main" id="{012D8848-5F4D-EEE5-3C91-425B28A9DCA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0" name="Line 993">
            <a:extLst>
              <a:ext uri="{FF2B5EF4-FFF2-40B4-BE49-F238E27FC236}">
                <a16:creationId xmlns:a16="http://schemas.microsoft.com/office/drawing/2014/main" id="{EAB08F43-A9FA-DE42-9471-E55CA8DA23FD}"/>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1" name="Line 994">
            <a:extLst>
              <a:ext uri="{FF2B5EF4-FFF2-40B4-BE49-F238E27FC236}">
                <a16:creationId xmlns:a16="http://schemas.microsoft.com/office/drawing/2014/main" id="{CBF54B65-49E8-93AD-FF65-C858E0A7D15D}"/>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2" name="Line 995">
            <a:extLst>
              <a:ext uri="{FF2B5EF4-FFF2-40B4-BE49-F238E27FC236}">
                <a16:creationId xmlns:a16="http://schemas.microsoft.com/office/drawing/2014/main" id="{16CF8813-2231-FFBD-FADF-E2FDA6347DB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77</xdr:row>
      <xdr:rowOff>95250</xdr:rowOff>
    </xdr:from>
    <xdr:to>
      <xdr:col>8</xdr:col>
      <xdr:colOff>285750</xdr:colOff>
      <xdr:row>77</xdr:row>
      <xdr:rowOff>180975</xdr:rowOff>
    </xdr:to>
    <xdr:grpSp>
      <xdr:nvGrpSpPr>
        <xdr:cNvPr id="323" name="Group 996">
          <a:extLst>
            <a:ext uri="{FF2B5EF4-FFF2-40B4-BE49-F238E27FC236}">
              <a16:creationId xmlns:a16="http://schemas.microsoft.com/office/drawing/2014/main" id="{DEF721D3-00D4-4D2B-9993-4D5D4FF7104B}"/>
            </a:ext>
          </a:extLst>
        </xdr:cNvPr>
        <xdr:cNvGrpSpPr>
          <a:grpSpLocks/>
        </xdr:cNvGrpSpPr>
      </xdr:nvGrpSpPr>
      <xdr:grpSpPr bwMode="auto">
        <a:xfrm>
          <a:off x="4179570" y="18581370"/>
          <a:ext cx="152400" cy="85725"/>
          <a:chOff x="478" y="34"/>
          <a:chExt cx="16" cy="9"/>
        </a:xfrm>
      </xdr:grpSpPr>
      <xdr:sp macro="" textlink="">
        <xdr:nvSpPr>
          <xdr:cNvPr id="324" name="Line 997">
            <a:extLst>
              <a:ext uri="{FF2B5EF4-FFF2-40B4-BE49-F238E27FC236}">
                <a16:creationId xmlns:a16="http://schemas.microsoft.com/office/drawing/2014/main" id="{91E8697F-779C-7A2A-3C3D-4E0C7C92B70A}"/>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5" name="Line 998">
            <a:extLst>
              <a:ext uri="{FF2B5EF4-FFF2-40B4-BE49-F238E27FC236}">
                <a16:creationId xmlns:a16="http://schemas.microsoft.com/office/drawing/2014/main" id="{5E441654-C6A3-8833-FD4C-09436925AA9E}"/>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6" name="Line 999">
            <a:extLst>
              <a:ext uri="{FF2B5EF4-FFF2-40B4-BE49-F238E27FC236}">
                <a16:creationId xmlns:a16="http://schemas.microsoft.com/office/drawing/2014/main" id="{98EEBA2F-DFC2-BBA8-AFDC-73A54AA6D2C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7" name="Line 1000">
            <a:extLst>
              <a:ext uri="{FF2B5EF4-FFF2-40B4-BE49-F238E27FC236}">
                <a16:creationId xmlns:a16="http://schemas.microsoft.com/office/drawing/2014/main" id="{B1A303E5-45E2-E990-21C6-8F60991DE6A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77</xdr:row>
      <xdr:rowOff>95250</xdr:rowOff>
    </xdr:from>
    <xdr:to>
      <xdr:col>11</xdr:col>
      <xdr:colOff>285750</xdr:colOff>
      <xdr:row>77</xdr:row>
      <xdr:rowOff>180975</xdr:rowOff>
    </xdr:to>
    <xdr:grpSp>
      <xdr:nvGrpSpPr>
        <xdr:cNvPr id="328" name="Group 1001">
          <a:extLst>
            <a:ext uri="{FF2B5EF4-FFF2-40B4-BE49-F238E27FC236}">
              <a16:creationId xmlns:a16="http://schemas.microsoft.com/office/drawing/2014/main" id="{9C6B638E-FA46-49B6-9D39-35F1A3CAF64E}"/>
            </a:ext>
          </a:extLst>
        </xdr:cNvPr>
        <xdr:cNvGrpSpPr>
          <a:grpSpLocks/>
        </xdr:cNvGrpSpPr>
      </xdr:nvGrpSpPr>
      <xdr:grpSpPr bwMode="auto">
        <a:xfrm>
          <a:off x="5345430" y="18581370"/>
          <a:ext cx="152400" cy="85725"/>
          <a:chOff x="478" y="34"/>
          <a:chExt cx="16" cy="9"/>
        </a:xfrm>
      </xdr:grpSpPr>
      <xdr:sp macro="" textlink="">
        <xdr:nvSpPr>
          <xdr:cNvPr id="329" name="Line 1002">
            <a:extLst>
              <a:ext uri="{FF2B5EF4-FFF2-40B4-BE49-F238E27FC236}">
                <a16:creationId xmlns:a16="http://schemas.microsoft.com/office/drawing/2014/main" id="{5272965F-276F-6457-8680-6507E5E5A7B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0" name="Line 1003">
            <a:extLst>
              <a:ext uri="{FF2B5EF4-FFF2-40B4-BE49-F238E27FC236}">
                <a16:creationId xmlns:a16="http://schemas.microsoft.com/office/drawing/2014/main" id="{61B0CD9D-13C4-620D-56A5-984D5DA512C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1" name="Line 1004">
            <a:extLst>
              <a:ext uri="{FF2B5EF4-FFF2-40B4-BE49-F238E27FC236}">
                <a16:creationId xmlns:a16="http://schemas.microsoft.com/office/drawing/2014/main" id="{1A01ADF5-7499-0D17-4E59-496A39A6F139}"/>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2" name="Line 1005">
            <a:extLst>
              <a:ext uri="{FF2B5EF4-FFF2-40B4-BE49-F238E27FC236}">
                <a16:creationId xmlns:a16="http://schemas.microsoft.com/office/drawing/2014/main" id="{DF2F7FAD-7C23-F096-2202-A9C2C829BEC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89</xdr:row>
      <xdr:rowOff>95250</xdr:rowOff>
    </xdr:from>
    <xdr:to>
      <xdr:col>8</xdr:col>
      <xdr:colOff>285750</xdr:colOff>
      <xdr:row>89</xdr:row>
      <xdr:rowOff>180975</xdr:rowOff>
    </xdr:to>
    <xdr:grpSp>
      <xdr:nvGrpSpPr>
        <xdr:cNvPr id="333" name="Group 1006">
          <a:extLst>
            <a:ext uri="{FF2B5EF4-FFF2-40B4-BE49-F238E27FC236}">
              <a16:creationId xmlns:a16="http://schemas.microsoft.com/office/drawing/2014/main" id="{F5E7B798-4595-47EC-B7FF-383FBA10FBC4}"/>
            </a:ext>
          </a:extLst>
        </xdr:cNvPr>
        <xdr:cNvGrpSpPr>
          <a:grpSpLocks/>
        </xdr:cNvGrpSpPr>
      </xdr:nvGrpSpPr>
      <xdr:grpSpPr bwMode="auto">
        <a:xfrm>
          <a:off x="4179570" y="21484590"/>
          <a:ext cx="152400" cy="85725"/>
          <a:chOff x="478" y="34"/>
          <a:chExt cx="16" cy="9"/>
        </a:xfrm>
      </xdr:grpSpPr>
      <xdr:sp macro="" textlink="">
        <xdr:nvSpPr>
          <xdr:cNvPr id="334" name="Line 1007">
            <a:extLst>
              <a:ext uri="{FF2B5EF4-FFF2-40B4-BE49-F238E27FC236}">
                <a16:creationId xmlns:a16="http://schemas.microsoft.com/office/drawing/2014/main" id="{7E125684-9031-1486-AF4E-2A23F3A43BEA}"/>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5" name="Line 1008">
            <a:extLst>
              <a:ext uri="{FF2B5EF4-FFF2-40B4-BE49-F238E27FC236}">
                <a16:creationId xmlns:a16="http://schemas.microsoft.com/office/drawing/2014/main" id="{97B0F129-9F2C-A8C3-9472-13FCB35A2C56}"/>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6" name="Line 1009">
            <a:extLst>
              <a:ext uri="{FF2B5EF4-FFF2-40B4-BE49-F238E27FC236}">
                <a16:creationId xmlns:a16="http://schemas.microsoft.com/office/drawing/2014/main" id="{E91CD4D2-9462-37D5-C920-163EAA931021}"/>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7" name="Line 1010">
            <a:extLst>
              <a:ext uri="{FF2B5EF4-FFF2-40B4-BE49-F238E27FC236}">
                <a16:creationId xmlns:a16="http://schemas.microsoft.com/office/drawing/2014/main" id="{F57797A0-69EA-F4C4-3FD9-99C87D144ABB}"/>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89</xdr:row>
      <xdr:rowOff>95250</xdr:rowOff>
    </xdr:from>
    <xdr:to>
      <xdr:col>11</xdr:col>
      <xdr:colOff>285750</xdr:colOff>
      <xdr:row>89</xdr:row>
      <xdr:rowOff>180975</xdr:rowOff>
    </xdr:to>
    <xdr:grpSp>
      <xdr:nvGrpSpPr>
        <xdr:cNvPr id="338" name="Group 1011">
          <a:extLst>
            <a:ext uri="{FF2B5EF4-FFF2-40B4-BE49-F238E27FC236}">
              <a16:creationId xmlns:a16="http://schemas.microsoft.com/office/drawing/2014/main" id="{922D26C8-57DA-49AF-87EF-8E0715312150}"/>
            </a:ext>
          </a:extLst>
        </xdr:cNvPr>
        <xdr:cNvGrpSpPr>
          <a:grpSpLocks/>
        </xdr:cNvGrpSpPr>
      </xdr:nvGrpSpPr>
      <xdr:grpSpPr bwMode="auto">
        <a:xfrm>
          <a:off x="5345430" y="21484590"/>
          <a:ext cx="152400" cy="85725"/>
          <a:chOff x="478" y="34"/>
          <a:chExt cx="16" cy="9"/>
        </a:xfrm>
      </xdr:grpSpPr>
      <xdr:sp macro="" textlink="">
        <xdr:nvSpPr>
          <xdr:cNvPr id="339" name="Line 1012">
            <a:extLst>
              <a:ext uri="{FF2B5EF4-FFF2-40B4-BE49-F238E27FC236}">
                <a16:creationId xmlns:a16="http://schemas.microsoft.com/office/drawing/2014/main" id="{61F28E10-87AC-2A7D-E370-5AC133E2CC6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0" name="Line 1013">
            <a:extLst>
              <a:ext uri="{FF2B5EF4-FFF2-40B4-BE49-F238E27FC236}">
                <a16:creationId xmlns:a16="http://schemas.microsoft.com/office/drawing/2014/main" id="{8EE4FC34-856B-4D5B-A869-D918A7B678B2}"/>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1" name="Line 1014">
            <a:extLst>
              <a:ext uri="{FF2B5EF4-FFF2-40B4-BE49-F238E27FC236}">
                <a16:creationId xmlns:a16="http://schemas.microsoft.com/office/drawing/2014/main" id="{FAF454D3-3AC5-CBCC-DA92-14C7C8FEAD7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2" name="Line 1015">
            <a:extLst>
              <a:ext uri="{FF2B5EF4-FFF2-40B4-BE49-F238E27FC236}">
                <a16:creationId xmlns:a16="http://schemas.microsoft.com/office/drawing/2014/main" id="{75697C92-B054-946C-482D-E6E45F4CCE46}"/>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101</xdr:row>
      <xdr:rowOff>95250</xdr:rowOff>
    </xdr:from>
    <xdr:to>
      <xdr:col>8</xdr:col>
      <xdr:colOff>285750</xdr:colOff>
      <xdr:row>101</xdr:row>
      <xdr:rowOff>180975</xdr:rowOff>
    </xdr:to>
    <xdr:grpSp>
      <xdr:nvGrpSpPr>
        <xdr:cNvPr id="343" name="Group 1016">
          <a:extLst>
            <a:ext uri="{FF2B5EF4-FFF2-40B4-BE49-F238E27FC236}">
              <a16:creationId xmlns:a16="http://schemas.microsoft.com/office/drawing/2014/main" id="{60CEA1AC-B8C1-4D34-9964-9E550F5C523B}"/>
            </a:ext>
          </a:extLst>
        </xdr:cNvPr>
        <xdr:cNvGrpSpPr>
          <a:grpSpLocks/>
        </xdr:cNvGrpSpPr>
      </xdr:nvGrpSpPr>
      <xdr:grpSpPr bwMode="auto">
        <a:xfrm>
          <a:off x="4179570" y="24387810"/>
          <a:ext cx="152400" cy="85725"/>
          <a:chOff x="478" y="34"/>
          <a:chExt cx="16" cy="9"/>
        </a:xfrm>
      </xdr:grpSpPr>
      <xdr:sp macro="" textlink="">
        <xdr:nvSpPr>
          <xdr:cNvPr id="344" name="Line 1017">
            <a:extLst>
              <a:ext uri="{FF2B5EF4-FFF2-40B4-BE49-F238E27FC236}">
                <a16:creationId xmlns:a16="http://schemas.microsoft.com/office/drawing/2014/main" id="{7EB6DF39-D299-2B75-8DB8-A7C25D2BBB5C}"/>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5" name="Line 1018">
            <a:extLst>
              <a:ext uri="{FF2B5EF4-FFF2-40B4-BE49-F238E27FC236}">
                <a16:creationId xmlns:a16="http://schemas.microsoft.com/office/drawing/2014/main" id="{159BEB2E-AF94-0E0C-3A91-B9AC2653C5E8}"/>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6" name="Line 1019">
            <a:extLst>
              <a:ext uri="{FF2B5EF4-FFF2-40B4-BE49-F238E27FC236}">
                <a16:creationId xmlns:a16="http://schemas.microsoft.com/office/drawing/2014/main" id="{C874095D-B066-6334-290E-F8DAE0CA4A08}"/>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7" name="Line 1020">
            <a:extLst>
              <a:ext uri="{FF2B5EF4-FFF2-40B4-BE49-F238E27FC236}">
                <a16:creationId xmlns:a16="http://schemas.microsoft.com/office/drawing/2014/main" id="{5C605D99-C949-78D0-3C1F-768264532AF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101</xdr:row>
      <xdr:rowOff>95250</xdr:rowOff>
    </xdr:from>
    <xdr:to>
      <xdr:col>11</xdr:col>
      <xdr:colOff>285750</xdr:colOff>
      <xdr:row>101</xdr:row>
      <xdr:rowOff>180975</xdr:rowOff>
    </xdr:to>
    <xdr:grpSp>
      <xdr:nvGrpSpPr>
        <xdr:cNvPr id="348" name="Group 1021">
          <a:extLst>
            <a:ext uri="{FF2B5EF4-FFF2-40B4-BE49-F238E27FC236}">
              <a16:creationId xmlns:a16="http://schemas.microsoft.com/office/drawing/2014/main" id="{611851EC-74DA-4307-A5F3-E2B8B6DC1928}"/>
            </a:ext>
          </a:extLst>
        </xdr:cNvPr>
        <xdr:cNvGrpSpPr>
          <a:grpSpLocks/>
        </xdr:cNvGrpSpPr>
      </xdr:nvGrpSpPr>
      <xdr:grpSpPr bwMode="auto">
        <a:xfrm>
          <a:off x="5345430" y="24387810"/>
          <a:ext cx="152400" cy="85725"/>
          <a:chOff x="478" y="34"/>
          <a:chExt cx="16" cy="9"/>
        </a:xfrm>
      </xdr:grpSpPr>
      <xdr:sp macro="" textlink="">
        <xdr:nvSpPr>
          <xdr:cNvPr id="349" name="Line 1022">
            <a:extLst>
              <a:ext uri="{FF2B5EF4-FFF2-40B4-BE49-F238E27FC236}">
                <a16:creationId xmlns:a16="http://schemas.microsoft.com/office/drawing/2014/main" id="{A418B3FD-8B1F-3067-E85E-6E9492C0D324}"/>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0" name="Line 1023">
            <a:extLst>
              <a:ext uri="{FF2B5EF4-FFF2-40B4-BE49-F238E27FC236}">
                <a16:creationId xmlns:a16="http://schemas.microsoft.com/office/drawing/2014/main" id="{DE3E77CC-3ABA-9AF7-BE85-F1CD87A97425}"/>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1" name="Line 1024">
            <a:extLst>
              <a:ext uri="{FF2B5EF4-FFF2-40B4-BE49-F238E27FC236}">
                <a16:creationId xmlns:a16="http://schemas.microsoft.com/office/drawing/2014/main" id="{2D39984A-9846-FE83-D163-7A706F873931}"/>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2" name="Line 1025">
            <a:extLst>
              <a:ext uri="{FF2B5EF4-FFF2-40B4-BE49-F238E27FC236}">
                <a16:creationId xmlns:a16="http://schemas.microsoft.com/office/drawing/2014/main" id="{E55BC2E6-D852-8C32-A7D6-E38F8B54A5E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115</xdr:row>
      <xdr:rowOff>95250</xdr:rowOff>
    </xdr:from>
    <xdr:to>
      <xdr:col>8</xdr:col>
      <xdr:colOff>285750</xdr:colOff>
      <xdr:row>115</xdr:row>
      <xdr:rowOff>180975</xdr:rowOff>
    </xdr:to>
    <xdr:grpSp>
      <xdr:nvGrpSpPr>
        <xdr:cNvPr id="353" name="Group 1026">
          <a:extLst>
            <a:ext uri="{FF2B5EF4-FFF2-40B4-BE49-F238E27FC236}">
              <a16:creationId xmlns:a16="http://schemas.microsoft.com/office/drawing/2014/main" id="{EDAFD69F-89DB-4612-9AE9-9F8A5E14F36C}"/>
            </a:ext>
          </a:extLst>
        </xdr:cNvPr>
        <xdr:cNvGrpSpPr>
          <a:grpSpLocks/>
        </xdr:cNvGrpSpPr>
      </xdr:nvGrpSpPr>
      <xdr:grpSpPr bwMode="auto">
        <a:xfrm>
          <a:off x="4179570" y="27717750"/>
          <a:ext cx="152400" cy="85725"/>
          <a:chOff x="478" y="34"/>
          <a:chExt cx="16" cy="9"/>
        </a:xfrm>
      </xdr:grpSpPr>
      <xdr:sp macro="" textlink="">
        <xdr:nvSpPr>
          <xdr:cNvPr id="354" name="Line 1027">
            <a:extLst>
              <a:ext uri="{FF2B5EF4-FFF2-40B4-BE49-F238E27FC236}">
                <a16:creationId xmlns:a16="http://schemas.microsoft.com/office/drawing/2014/main" id="{ABBD2152-DD69-ABE2-BACB-0115719163BC}"/>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5" name="Line 1028">
            <a:extLst>
              <a:ext uri="{FF2B5EF4-FFF2-40B4-BE49-F238E27FC236}">
                <a16:creationId xmlns:a16="http://schemas.microsoft.com/office/drawing/2014/main" id="{8FE65B37-07CB-F97B-C567-EB553A98BB47}"/>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6" name="Line 1029">
            <a:extLst>
              <a:ext uri="{FF2B5EF4-FFF2-40B4-BE49-F238E27FC236}">
                <a16:creationId xmlns:a16="http://schemas.microsoft.com/office/drawing/2014/main" id="{C010BBE7-92A3-3200-8156-C1467BD32013}"/>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7" name="Line 1030">
            <a:extLst>
              <a:ext uri="{FF2B5EF4-FFF2-40B4-BE49-F238E27FC236}">
                <a16:creationId xmlns:a16="http://schemas.microsoft.com/office/drawing/2014/main" id="{37E38C1A-909D-8AC0-0D14-3639C4DBDCE1}"/>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115</xdr:row>
      <xdr:rowOff>95250</xdr:rowOff>
    </xdr:from>
    <xdr:to>
      <xdr:col>11</xdr:col>
      <xdr:colOff>285750</xdr:colOff>
      <xdr:row>115</xdr:row>
      <xdr:rowOff>180975</xdr:rowOff>
    </xdr:to>
    <xdr:grpSp>
      <xdr:nvGrpSpPr>
        <xdr:cNvPr id="358" name="Group 1031">
          <a:extLst>
            <a:ext uri="{FF2B5EF4-FFF2-40B4-BE49-F238E27FC236}">
              <a16:creationId xmlns:a16="http://schemas.microsoft.com/office/drawing/2014/main" id="{39572CFD-FBAE-47FC-83DE-7A5BA62A0D33}"/>
            </a:ext>
          </a:extLst>
        </xdr:cNvPr>
        <xdr:cNvGrpSpPr>
          <a:grpSpLocks/>
        </xdr:cNvGrpSpPr>
      </xdr:nvGrpSpPr>
      <xdr:grpSpPr bwMode="auto">
        <a:xfrm>
          <a:off x="5345430" y="27717750"/>
          <a:ext cx="152400" cy="85725"/>
          <a:chOff x="478" y="34"/>
          <a:chExt cx="16" cy="9"/>
        </a:xfrm>
      </xdr:grpSpPr>
      <xdr:sp macro="" textlink="">
        <xdr:nvSpPr>
          <xdr:cNvPr id="359" name="Line 1032">
            <a:extLst>
              <a:ext uri="{FF2B5EF4-FFF2-40B4-BE49-F238E27FC236}">
                <a16:creationId xmlns:a16="http://schemas.microsoft.com/office/drawing/2014/main" id="{087CECEE-969C-9577-CD2F-44C96381C1A0}"/>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0" name="Line 1033">
            <a:extLst>
              <a:ext uri="{FF2B5EF4-FFF2-40B4-BE49-F238E27FC236}">
                <a16:creationId xmlns:a16="http://schemas.microsoft.com/office/drawing/2014/main" id="{F52EDB3D-72FD-B484-6752-24DE5D35D1CA}"/>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1" name="Line 1034">
            <a:extLst>
              <a:ext uri="{FF2B5EF4-FFF2-40B4-BE49-F238E27FC236}">
                <a16:creationId xmlns:a16="http://schemas.microsoft.com/office/drawing/2014/main" id="{E772C149-1FA6-CFD5-ACE0-8A95AC8FFBAF}"/>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2" name="Line 1035">
            <a:extLst>
              <a:ext uri="{FF2B5EF4-FFF2-40B4-BE49-F238E27FC236}">
                <a16:creationId xmlns:a16="http://schemas.microsoft.com/office/drawing/2014/main" id="{DD369CE6-80A6-A2F1-2ACF-FDB568A8F906}"/>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127</xdr:row>
      <xdr:rowOff>95250</xdr:rowOff>
    </xdr:from>
    <xdr:to>
      <xdr:col>8</xdr:col>
      <xdr:colOff>285750</xdr:colOff>
      <xdr:row>127</xdr:row>
      <xdr:rowOff>180975</xdr:rowOff>
    </xdr:to>
    <xdr:grpSp>
      <xdr:nvGrpSpPr>
        <xdr:cNvPr id="363" name="Group 1036">
          <a:extLst>
            <a:ext uri="{FF2B5EF4-FFF2-40B4-BE49-F238E27FC236}">
              <a16:creationId xmlns:a16="http://schemas.microsoft.com/office/drawing/2014/main" id="{8874494D-5053-4762-8C11-A3F130F1B39B}"/>
            </a:ext>
          </a:extLst>
        </xdr:cNvPr>
        <xdr:cNvGrpSpPr>
          <a:grpSpLocks/>
        </xdr:cNvGrpSpPr>
      </xdr:nvGrpSpPr>
      <xdr:grpSpPr bwMode="auto">
        <a:xfrm>
          <a:off x="4179570" y="30620970"/>
          <a:ext cx="152400" cy="85725"/>
          <a:chOff x="478" y="34"/>
          <a:chExt cx="16" cy="9"/>
        </a:xfrm>
      </xdr:grpSpPr>
      <xdr:sp macro="" textlink="">
        <xdr:nvSpPr>
          <xdr:cNvPr id="364" name="Line 1037">
            <a:extLst>
              <a:ext uri="{FF2B5EF4-FFF2-40B4-BE49-F238E27FC236}">
                <a16:creationId xmlns:a16="http://schemas.microsoft.com/office/drawing/2014/main" id="{1BAA9B4F-898C-B04A-CE92-9C2200E4BA75}"/>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5" name="Line 1038">
            <a:extLst>
              <a:ext uri="{FF2B5EF4-FFF2-40B4-BE49-F238E27FC236}">
                <a16:creationId xmlns:a16="http://schemas.microsoft.com/office/drawing/2014/main" id="{8C20D4B5-6CE2-A0C1-5441-F904C9D81204}"/>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6" name="Line 1039">
            <a:extLst>
              <a:ext uri="{FF2B5EF4-FFF2-40B4-BE49-F238E27FC236}">
                <a16:creationId xmlns:a16="http://schemas.microsoft.com/office/drawing/2014/main" id="{C7DAAC81-3D59-167B-5436-32C26FD3149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7" name="Line 1040">
            <a:extLst>
              <a:ext uri="{FF2B5EF4-FFF2-40B4-BE49-F238E27FC236}">
                <a16:creationId xmlns:a16="http://schemas.microsoft.com/office/drawing/2014/main" id="{51069888-78B3-C809-4849-773E16373619}"/>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127</xdr:row>
      <xdr:rowOff>95250</xdr:rowOff>
    </xdr:from>
    <xdr:to>
      <xdr:col>11</xdr:col>
      <xdr:colOff>285750</xdr:colOff>
      <xdr:row>127</xdr:row>
      <xdr:rowOff>180975</xdr:rowOff>
    </xdr:to>
    <xdr:grpSp>
      <xdr:nvGrpSpPr>
        <xdr:cNvPr id="368" name="Group 1041">
          <a:extLst>
            <a:ext uri="{FF2B5EF4-FFF2-40B4-BE49-F238E27FC236}">
              <a16:creationId xmlns:a16="http://schemas.microsoft.com/office/drawing/2014/main" id="{17FB2AAD-F1FF-44A2-AB25-C99713B0C1EA}"/>
            </a:ext>
          </a:extLst>
        </xdr:cNvPr>
        <xdr:cNvGrpSpPr>
          <a:grpSpLocks/>
        </xdr:cNvGrpSpPr>
      </xdr:nvGrpSpPr>
      <xdr:grpSpPr bwMode="auto">
        <a:xfrm>
          <a:off x="5345430" y="30620970"/>
          <a:ext cx="152400" cy="85725"/>
          <a:chOff x="478" y="34"/>
          <a:chExt cx="16" cy="9"/>
        </a:xfrm>
      </xdr:grpSpPr>
      <xdr:sp macro="" textlink="">
        <xdr:nvSpPr>
          <xdr:cNvPr id="369" name="Line 1042">
            <a:extLst>
              <a:ext uri="{FF2B5EF4-FFF2-40B4-BE49-F238E27FC236}">
                <a16:creationId xmlns:a16="http://schemas.microsoft.com/office/drawing/2014/main" id="{E6796E61-4380-4095-1B88-E2AABCD3CA6D}"/>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0" name="Line 1043">
            <a:extLst>
              <a:ext uri="{FF2B5EF4-FFF2-40B4-BE49-F238E27FC236}">
                <a16:creationId xmlns:a16="http://schemas.microsoft.com/office/drawing/2014/main" id="{C165EDAC-8219-BD34-C902-C3D71DB816BC}"/>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1" name="Line 1044">
            <a:extLst>
              <a:ext uri="{FF2B5EF4-FFF2-40B4-BE49-F238E27FC236}">
                <a16:creationId xmlns:a16="http://schemas.microsoft.com/office/drawing/2014/main" id="{467FC10B-4412-6CC8-5EF6-F9B14BE20C2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2" name="Line 1045">
            <a:extLst>
              <a:ext uri="{FF2B5EF4-FFF2-40B4-BE49-F238E27FC236}">
                <a16:creationId xmlns:a16="http://schemas.microsoft.com/office/drawing/2014/main" id="{A2D96C5D-E215-A3FD-DC3D-B058AE4462A8}"/>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139</xdr:row>
      <xdr:rowOff>95250</xdr:rowOff>
    </xdr:from>
    <xdr:to>
      <xdr:col>8</xdr:col>
      <xdr:colOff>285750</xdr:colOff>
      <xdr:row>139</xdr:row>
      <xdr:rowOff>180975</xdr:rowOff>
    </xdr:to>
    <xdr:grpSp>
      <xdr:nvGrpSpPr>
        <xdr:cNvPr id="373" name="Group 1046">
          <a:extLst>
            <a:ext uri="{FF2B5EF4-FFF2-40B4-BE49-F238E27FC236}">
              <a16:creationId xmlns:a16="http://schemas.microsoft.com/office/drawing/2014/main" id="{8E60A80C-EDB6-4865-AD6C-F38DA7E81108}"/>
            </a:ext>
          </a:extLst>
        </xdr:cNvPr>
        <xdr:cNvGrpSpPr>
          <a:grpSpLocks/>
        </xdr:cNvGrpSpPr>
      </xdr:nvGrpSpPr>
      <xdr:grpSpPr bwMode="auto">
        <a:xfrm>
          <a:off x="4179570" y="33524190"/>
          <a:ext cx="152400" cy="85725"/>
          <a:chOff x="478" y="34"/>
          <a:chExt cx="16" cy="9"/>
        </a:xfrm>
      </xdr:grpSpPr>
      <xdr:sp macro="" textlink="">
        <xdr:nvSpPr>
          <xdr:cNvPr id="374" name="Line 1047">
            <a:extLst>
              <a:ext uri="{FF2B5EF4-FFF2-40B4-BE49-F238E27FC236}">
                <a16:creationId xmlns:a16="http://schemas.microsoft.com/office/drawing/2014/main" id="{03CA433F-1117-F136-0A41-61D7B69D2DC7}"/>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5" name="Line 1048">
            <a:extLst>
              <a:ext uri="{FF2B5EF4-FFF2-40B4-BE49-F238E27FC236}">
                <a16:creationId xmlns:a16="http://schemas.microsoft.com/office/drawing/2014/main" id="{1E035586-41E4-A82F-F56F-0C0F8E0966BB}"/>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6" name="Line 1049">
            <a:extLst>
              <a:ext uri="{FF2B5EF4-FFF2-40B4-BE49-F238E27FC236}">
                <a16:creationId xmlns:a16="http://schemas.microsoft.com/office/drawing/2014/main" id="{27E8BC2C-CF17-980C-A704-1BC244744CE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7" name="Line 1050">
            <a:extLst>
              <a:ext uri="{FF2B5EF4-FFF2-40B4-BE49-F238E27FC236}">
                <a16:creationId xmlns:a16="http://schemas.microsoft.com/office/drawing/2014/main" id="{4259538C-D124-86E7-49F9-243FC605EC4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139</xdr:row>
      <xdr:rowOff>95250</xdr:rowOff>
    </xdr:from>
    <xdr:to>
      <xdr:col>11</xdr:col>
      <xdr:colOff>285750</xdr:colOff>
      <xdr:row>139</xdr:row>
      <xdr:rowOff>180975</xdr:rowOff>
    </xdr:to>
    <xdr:grpSp>
      <xdr:nvGrpSpPr>
        <xdr:cNvPr id="378" name="Group 1051">
          <a:extLst>
            <a:ext uri="{FF2B5EF4-FFF2-40B4-BE49-F238E27FC236}">
              <a16:creationId xmlns:a16="http://schemas.microsoft.com/office/drawing/2014/main" id="{AAE66D6A-26C1-4476-80BA-37FBD20146D2}"/>
            </a:ext>
          </a:extLst>
        </xdr:cNvPr>
        <xdr:cNvGrpSpPr>
          <a:grpSpLocks/>
        </xdr:cNvGrpSpPr>
      </xdr:nvGrpSpPr>
      <xdr:grpSpPr bwMode="auto">
        <a:xfrm>
          <a:off x="5345430" y="33524190"/>
          <a:ext cx="152400" cy="85725"/>
          <a:chOff x="478" y="34"/>
          <a:chExt cx="16" cy="9"/>
        </a:xfrm>
      </xdr:grpSpPr>
      <xdr:sp macro="" textlink="">
        <xdr:nvSpPr>
          <xdr:cNvPr id="379" name="Line 1052">
            <a:extLst>
              <a:ext uri="{FF2B5EF4-FFF2-40B4-BE49-F238E27FC236}">
                <a16:creationId xmlns:a16="http://schemas.microsoft.com/office/drawing/2014/main" id="{A4CA95CF-071F-B5DD-B0A7-16321EDBD24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0" name="Line 1053">
            <a:extLst>
              <a:ext uri="{FF2B5EF4-FFF2-40B4-BE49-F238E27FC236}">
                <a16:creationId xmlns:a16="http://schemas.microsoft.com/office/drawing/2014/main" id="{0B605955-0DC6-2F71-B041-3957A409902E}"/>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1" name="Line 1054">
            <a:extLst>
              <a:ext uri="{FF2B5EF4-FFF2-40B4-BE49-F238E27FC236}">
                <a16:creationId xmlns:a16="http://schemas.microsoft.com/office/drawing/2014/main" id="{6B4ADB57-FBE4-9D86-1560-556BDC69FD76}"/>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2" name="Line 1055">
            <a:extLst>
              <a:ext uri="{FF2B5EF4-FFF2-40B4-BE49-F238E27FC236}">
                <a16:creationId xmlns:a16="http://schemas.microsoft.com/office/drawing/2014/main" id="{0AE04D09-17EA-00BB-D0D6-1F237CB9053E}"/>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154</xdr:row>
      <xdr:rowOff>95250</xdr:rowOff>
    </xdr:from>
    <xdr:to>
      <xdr:col>11</xdr:col>
      <xdr:colOff>285750</xdr:colOff>
      <xdr:row>154</xdr:row>
      <xdr:rowOff>180975</xdr:rowOff>
    </xdr:to>
    <xdr:grpSp>
      <xdr:nvGrpSpPr>
        <xdr:cNvPr id="383" name="Group 1056">
          <a:extLst>
            <a:ext uri="{FF2B5EF4-FFF2-40B4-BE49-F238E27FC236}">
              <a16:creationId xmlns:a16="http://schemas.microsoft.com/office/drawing/2014/main" id="{64596F2D-CD50-4DCE-9144-BE77BEC8B6CB}"/>
            </a:ext>
          </a:extLst>
        </xdr:cNvPr>
        <xdr:cNvGrpSpPr>
          <a:grpSpLocks/>
        </xdr:cNvGrpSpPr>
      </xdr:nvGrpSpPr>
      <xdr:grpSpPr bwMode="auto">
        <a:xfrm>
          <a:off x="5345430" y="36907470"/>
          <a:ext cx="152400" cy="85725"/>
          <a:chOff x="478" y="34"/>
          <a:chExt cx="16" cy="9"/>
        </a:xfrm>
      </xdr:grpSpPr>
      <xdr:sp macro="" textlink="">
        <xdr:nvSpPr>
          <xdr:cNvPr id="384" name="Line 1057">
            <a:extLst>
              <a:ext uri="{FF2B5EF4-FFF2-40B4-BE49-F238E27FC236}">
                <a16:creationId xmlns:a16="http://schemas.microsoft.com/office/drawing/2014/main" id="{0DC7BA1A-5A02-08BA-9FD0-57C0B76C478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5" name="Line 1058">
            <a:extLst>
              <a:ext uri="{FF2B5EF4-FFF2-40B4-BE49-F238E27FC236}">
                <a16:creationId xmlns:a16="http://schemas.microsoft.com/office/drawing/2014/main" id="{36D82766-8359-3E0F-8454-17EFD3CFF498}"/>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6" name="Line 1059">
            <a:extLst>
              <a:ext uri="{FF2B5EF4-FFF2-40B4-BE49-F238E27FC236}">
                <a16:creationId xmlns:a16="http://schemas.microsoft.com/office/drawing/2014/main" id="{3F560C3F-FD8C-A2CF-B27D-66D7750900B3}"/>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7" name="Line 1060">
            <a:extLst>
              <a:ext uri="{FF2B5EF4-FFF2-40B4-BE49-F238E27FC236}">
                <a16:creationId xmlns:a16="http://schemas.microsoft.com/office/drawing/2014/main" id="{49CB1F37-8269-FF6E-ABC5-E30FBD91F341}"/>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154</xdr:row>
      <xdr:rowOff>95250</xdr:rowOff>
    </xdr:from>
    <xdr:to>
      <xdr:col>8</xdr:col>
      <xdr:colOff>285750</xdr:colOff>
      <xdr:row>154</xdr:row>
      <xdr:rowOff>180975</xdr:rowOff>
    </xdr:to>
    <xdr:grpSp>
      <xdr:nvGrpSpPr>
        <xdr:cNvPr id="388" name="Group 1061">
          <a:extLst>
            <a:ext uri="{FF2B5EF4-FFF2-40B4-BE49-F238E27FC236}">
              <a16:creationId xmlns:a16="http://schemas.microsoft.com/office/drawing/2014/main" id="{EDD2571D-1B69-4D30-9424-705ABD3D4870}"/>
            </a:ext>
          </a:extLst>
        </xdr:cNvPr>
        <xdr:cNvGrpSpPr>
          <a:grpSpLocks/>
        </xdr:cNvGrpSpPr>
      </xdr:nvGrpSpPr>
      <xdr:grpSpPr bwMode="auto">
        <a:xfrm>
          <a:off x="4179570" y="36907470"/>
          <a:ext cx="152400" cy="85725"/>
          <a:chOff x="478" y="34"/>
          <a:chExt cx="16" cy="9"/>
        </a:xfrm>
      </xdr:grpSpPr>
      <xdr:sp macro="" textlink="">
        <xdr:nvSpPr>
          <xdr:cNvPr id="389" name="Line 1062">
            <a:extLst>
              <a:ext uri="{FF2B5EF4-FFF2-40B4-BE49-F238E27FC236}">
                <a16:creationId xmlns:a16="http://schemas.microsoft.com/office/drawing/2014/main" id="{865F55F9-6553-919F-F55D-B9B8645A970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0" name="Line 1063">
            <a:extLst>
              <a:ext uri="{FF2B5EF4-FFF2-40B4-BE49-F238E27FC236}">
                <a16:creationId xmlns:a16="http://schemas.microsoft.com/office/drawing/2014/main" id="{81C22EF4-9856-41C7-2F6F-20CC8DFC714D}"/>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1" name="Line 1064">
            <a:extLst>
              <a:ext uri="{FF2B5EF4-FFF2-40B4-BE49-F238E27FC236}">
                <a16:creationId xmlns:a16="http://schemas.microsoft.com/office/drawing/2014/main" id="{FAF223B9-F61C-93E3-A012-08B6CCD2C74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2" name="Line 1065">
            <a:extLst>
              <a:ext uri="{FF2B5EF4-FFF2-40B4-BE49-F238E27FC236}">
                <a16:creationId xmlns:a16="http://schemas.microsoft.com/office/drawing/2014/main" id="{A39BA17B-1B33-DFA8-FCCC-5BB85CC7B747}"/>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166</xdr:row>
      <xdr:rowOff>95250</xdr:rowOff>
    </xdr:from>
    <xdr:to>
      <xdr:col>8</xdr:col>
      <xdr:colOff>285750</xdr:colOff>
      <xdr:row>166</xdr:row>
      <xdr:rowOff>180975</xdr:rowOff>
    </xdr:to>
    <xdr:grpSp>
      <xdr:nvGrpSpPr>
        <xdr:cNvPr id="393" name="Group 1066">
          <a:extLst>
            <a:ext uri="{FF2B5EF4-FFF2-40B4-BE49-F238E27FC236}">
              <a16:creationId xmlns:a16="http://schemas.microsoft.com/office/drawing/2014/main" id="{146E7BD0-75AF-4587-81AC-724000BC935D}"/>
            </a:ext>
          </a:extLst>
        </xdr:cNvPr>
        <xdr:cNvGrpSpPr>
          <a:grpSpLocks/>
        </xdr:cNvGrpSpPr>
      </xdr:nvGrpSpPr>
      <xdr:grpSpPr bwMode="auto">
        <a:xfrm>
          <a:off x="4179570" y="39810690"/>
          <a:ext cx="152400" cy="85725"/>
          <a:chOff x="478" y="34"/>
          <a:chExt cx="16" cy="9"/>
        </a:xfrm>
      </xdr:grpSpPr>
      <xdr:sp macro="" textlink="">
        <xdr:nvSpPr>
          <xdr:cNvPr id="394" name="Line 1067">
            <a:extLst>
              <a:ext uri="{FF2B5EF4-FFF2-40B4-BE49-F238E27FC236}">
                <a16:creationId xmlns:a16="http://schemas.microsoft.com/office/drawing/2014/main" id="{0BFF6128-4EC6-02DE-B7FA-805F3241939A}"/>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5" name="Line 1068">
            <a:extLst>
              <a:ext uri="{FF2B5EF4-FFF2-40B4-BE49-F238E27FC236}">
                <a16:creationId xmlns:a16="http://schemas.microsoft.com/office/drawing/2014/main" id="{07007E87-A8BE-6665-5606-EEF81180B1D1}"/>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6" name="Line 1069">
            <a:extLst>
              <a:ext uri="{FF2B5EF4-FFF2-40B4-BE49-F238E27FC236}">
                <a16:creationId xmlns:a16="http://schemas.microsoft.com/office/drawing/2014/main" id="{A36B6AD6-2663-93CC-5611-97E09AFDAD1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7" name="Line 1070">
            <a:extLst>
              <a:ext uri="{FF2B5EF4-FFF2-40B4-BE49-F238E27FC236}">
                <a16:creationId xmlns:a16="http://schemas.microsoft.com/office/drawing/2014/main" id="{D79275DC-0BA1-095E-8C46-777FFDD0F10A}"/>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166</xdr:row>
      <xdr:rowOff>95250</xdr:rowOff>
    </xdr:from>
    <xdr:to>
      <xdr:col>11</xdr:col>
      <xdr:colOff>285750</xdr:colOff>
      <xdr:row>166</xdr:row>
      <xdr:rowOff>180975</xdr:rowOff>
    </xdr:to>
    <xdr:grpSp>
      <xdr:nvGrpSpPr>
        <xdr:cNvPr id="398" name="Group 1071">
          <a:extLst>
            <a:ext uri="{FF2B5EF4-FFF2-40B4-BE49-F238E27FC236}">
              <a16:creationId xmlns:a16="http://schemas.microsoft.com/office/drawing/2014/main" id="{D573EE13-969A-4089-BF5C-205279D4620C}"/>
            </a:ext>
          </a:extLst>
        </xdr:cNvPr>
        <xdr:cNvGrpSpPr>
          <a:grpSpLocks/>
        </xdr:cNvGrpSpPr>
      </xdr:nvGrpSpPr>
      <xdr:grpSpPr bwMode="auto">
        <a:xfrm>
          <a:off x="5345430" y="39810690"/>
          <a:ext cx="152400" cy="85725"/>
          <a:chOff x="478" y="34"/>
          <a:chExt cx="16" cy="9"/>
        </a:xfrm>
      </xdr:grpSpPr>
      <xdr:sp macro="" textlink="">
        <xdr:nvSpPr>
          <xdr:cNvPr id="399" name="Line 1072">
            <a:extLst>
              <a:ext uri="{FF2B5EF4-FFF2-40B4-BE49-F238E27FC236}">
                <a16:creationId xmlns:a16="http://schemas.microsoft.com/office/drawing/2014/main" id="{98FB070D-F1C9-D4AF-C9AF-E0F914CCCF68}"/>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0" name="Line 1073">
            <a:extLst>
              <a:ext uri="{FF2B5EF4-FFF2-40B4-BE49-F238E27FC236}">
                <a16:creationId xmlns:a16="http://schemas.microsoft.com/office/drawing/2014/main" id="{D688E18E-0E29-7CF2-69EB-F7CD5FD4803F}"/>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1" name="Line 1074">
            <a:extLst>
              <a:ext uri="{FF2B5EF4-FFF2-40B4-BE49-F238E27FC236}">
                <a16:creationId xmlns:a16="http://schemas.microsoft.com/office/drawing/2014/main" id="{B7200ADB-861B-F8BE-3B16-BF2EA81D90E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2" name="Line 1075">
            <a:extLst>
              <a:ext uri="{FF2B5EF4-FFF2-40B4-BE49-F238E27FC236}">
                <a16:creationId xmlns:a16="http://schemas.microsoft.com/office/drawing/2014/main" id="{3F33C03B-4184-80CA-5A2A-5DEF3E1F28BB}"/>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1</xdr:row>
      <xdr:rowOff>95250</xdr:rowOff>
    </xdr:from>
    <xdr:to>
      <xdr:col>7</xdr:col>
      <xdr:colOff>257175</xdr:colOff>
      <xdr:row>1</xdr:row>
      <xdr:rowOff>180975</xdr:rowOff>
    </xdr:to>
    <xdr:grpSp>
      <xdr:nvGrpSpPr>
        <xdr:cNvPr id="2" name="Group 375">
          <a:extLst>
            <a:ext uri="{FF2B5EF4-FFF2-40B4-BE49-F238E27FC236}">
              <a16:creationId xmlns:a16="http://schemas.microsoft.com/office/drawing/2014/main" id="{7FEB4F28-BC25-4061-BBEE-984164A3488F}"/>
            </a:ext>
          </a:extLst>
        </xdr:cNvPr>
        <xdr:cNvGrpSpPr>
          <a:grpSpLocks/>
        </xdr:cNvGrpSpPr>
      </xdr:nvGrpSpPr>
      <xdr:grpSpPr bwMode="auto">
        <a:xfrm>
          <a:off x="3800475" y="323850"/>
          <a:ext cx="114300" cy="85725"/>
          <a:chOff x="434" y="34"/>
          <a:chExt cx="12" cy="9"/>
        </a:xfrm>
      </xdr:grpSpPr>
      <xdr:sp macro="" textlink="">
        <xdr:nvSpPr>
          <xdr:cNvPr id="3" name="Line 3">
            <a:extLst>
              <a:ext uri="{FF2B5EF4-FFF2-40B4-BE49-F238E27FC236}">
                <a16:creationId xmlns:a16="http://schemas.microsoft.com/office/drawing/2014/main" id="{A0285D7D-07FB-BC30-FF3A-C61BD5E9CC61}"/>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7DE21623-7C07-B791-DE39-104EF71D2FA8}"/>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7">
            <a:extLst>
              <a:ext uri="{FF2B5EF4-FFF2-40B4-BE49-F238E27FC236}">
                <a16:creationId xmlns:a16="http://schemas.microsoft.com/office/drawing/2014/main" id="{46231372-9E23-8578-A2CC-D5179914CEFC}"/>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xdr:row>
      <xdr:rowOff>95250</xdr:rowOff>
    </xdr:from>
    <xdr:to>
      <xdr:col>8</xdr:col>
      <xdr:colOff>285750</xdr:colOff>
      <xdr:row>1</xdr:row>
      <xdr:rowOff>180975</xdr:rowOff>
    </xdr:to>
    <xdr:grpSp>
      <xdr:nvGrpSpPr>
        <xdr:cNvPr id="6" name="Group 376">
          <a:extLst>
            <a:ext uri="{FF2B5EF4-FFF2-40B4-BE49-F238E27FC236}">
              <a16:creationId xmlns:a16="http://schemas.microsoft.com/office/drawing/2014/main" id="{E0792604-96ED-488A-BAD0-866F97C10D43}"/>
            </a:ext>
          </a:extLst>
        </xdr:cNvPr>
        <xdr:cNvGrpSpPr>
          <a:grpSpLocks/>
        </xdr:cNvGrpSpPr>
      </xdr:nvGrpSpPr>
      <xdr:grpSpPr bwMode="auto">
        <a:xfrm>
          <a:off x="4179570" y="323850"/>
          <a:ext cx="152400" cy="85725"/>
          <a:chOff x="478" y="34"/>
          <a:chExt cx="16" cy="9"/>
        </a:xfrm>
      </xdr:grpSpPr>
      <xdr:sp macro="" textlink="">
        <xdr:nvSpPr>
          <xdr:cNvPr id="7" name="Line 5">
            <a:extLst>
              <a:ext uri="{FF2B5EF4-FFF2-40B4-BE49-F238E27FC236}">
                <a16:creationId xmlns:a16="http://schemas.microsoft.com/office/drawing/2014/main" id="{99C69E5E-AAC4-D02C-CD88-C3EBAB6F16C9}"/>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6">
            <a:extLst>
              <a:ext uri="{FF2B5EF4-FFF2-40B4-BE49-F238E27FC236}">
                <a16:creationId xmlns:a16="http://schemas.microsoft.com/office/drawing/2014/main" id="{C9C8118A-903D-3C34-DE90-3C1C391716C2}"/>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B62D5346-BF4F-4F56-1AD0-F58C0D49951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929082E-C16D-859F-3391-C9708FF10AB0}"/>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76</xdr:row>
      <xdr:rowOff>0</xdr:rowOff>
    </xdr:from>
    <xdr:to>
      <xdr:col>5</xdr:col>
      <xdr:colOff>9525</xdr:colOff>
      <xdr:row>76</xdr:row>
      <xdr:rowOff>0</xdr:rowOff>
    </xdr:to>
    <xdr:sp macro="" textlink="">
      <xdr:nvSpPr>
        <xdr:cNvPr id="11" name="Line 104">
          <a:extLst>
            <a:ext uri="{FF2B5EF4-FFF2-40B4-BE49-F238E27FC236}">
              <a16:creationId xmlns:a16="http://schemas.microsoft.com/office/drawing/2014/main" id="{2AADA257-08E9-4AB8-B00F-2DE39B54DD39}"/>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12" name="Line 105">
          <a:extLst>
            <a:ext uri="{FF2B5EF4-FFF2-40B4-BE49-F238E27FC236}">
              <a16:creationId xmlns:a16="http://schemas.microsoft.com/office/drawing/2014/main" id="{A7B0DBFF-FAD6-4690-B40E-C9F53841756D}"/>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9525</xdr:colOff>
      <xdr:row>76</xdr:row>
      <xdr:rowOff>0</xdr:rowOff>
    </xdr:to>
    <xdr:sp macro="" textlink="">
      <xdr:nvSpPr>
        <xdr:cNvPr id="13" name="Line 106">
          <a:extLst>
            <a:ext uri="{FF2B5EF4-FFF2-40B4-BE49-F238E27FC236}">
              <a16:creationId xmlns:a16="http://schemas.microsoft.com/office/drawing/2014/main" id="{79233E17-19BC-4B16-8A2D-6B2F687D16A8}"/>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14" name="Line 107">
          <a:extLst>
            <a:ext uri="{FF2B5EF4-FFF2-40B4-BE49-F238E27FC236}">
              <a16:creationId xmlns:a16="http://schemas.microsoft.com/office/drawing/2014/main" id="{0E5B3628-01D6-4BBC-97B9-1AF8FF0DFB33}"/>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15" name="Line 143">
          <a:extLst>
            <a:ext uri="{FF2B5EF4-FFF2-40B4-BE49-F238E27FC236}">
              <a16:creationId xmlns:a16="http://schemas.microsoft.com/office/drawing/2014/main" id="{B304F8E6-0238-4538-9E91-0C24CA20C462}"/>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16" name="Line 144">
          <a:extLst>
            <a:ext uri="{FF2B5EF4-FFF2-40B4-BE49-F238E27FC236}">
              <a16:creationId xmlns:a16="http://schemas.microsoft.com/office/drawing/2014/main" id="{A9B7A279-E5D7-483C-A66E-6D28122A5564}"/>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17" name="Line 145">
          <a:extLst>
            <a:ext uri="{FF2B5EF4-FFF2-40B4-BE49-F238E27FC236}">
              <a16:creationId xmlns:a16="http://schemas.microsoft.com/office/drawing/2014/main" id="{9ECAAE02-2B32-4C58-A77B-12AED249627A}"/>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76</xdr:row>
      <xdr:rowOff>0</xdr:rowOff>
    </xdr:from>
    <xdr:to>
      <xdr:col>8</xdr:col>
      <xdr:colOff>285750</xdr:colOff>
      <xdr:row>76</xdr:row>
      <xdr:rowOff>0</xdr:rowOff>
    </xdr:to>
    <xdr:sp macro="" textlink="">
      <xdr:nvSpPr>
        <xdr:cNvPr id="18" name="Line 146">
          <a:extLst>
            <a:ext uri="{FF2B5EF4-FFF2-40B4-BE49-F238E27FC236}">
              <a16:creationId xmlns:a16="http://schemas.microsoft.com/office/drawing/2014/main" id="{ADE228A0-1F89-4414-955D-BC0CB78C6FDF}"/>
            </a:ext>
          </a:extLst>
        </xdr:cNvPr>
        <xdr:cNvSpPr>
          <a:spLocks noChangeShapeType="1"/>
        </xdr:cNvSpPr>
      </xdr:nvSpPr>
      <xdr:spPr bwMode="auto">
        <a:xfrm>
          <a:off x="410908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19" name="Line 147">
          <a:extLst>
            <a:ext uri="{FF2B5EF4-FFF2-40B4-BE49-F238E27FC236}">
              <a16:creationId xmlns:a16="http://schemas.microsoft.com/office/drawing/2014/main" id="{F2FFCBB0-450E-45CE-AC76-E27581250EB1}"/>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20" name="Line 148">
          <a:extLst>
            <a:ext uri="{FF2B5EF4-FFF2-40B4-BE49-F238E27FC236}">
              <a16:creationId xmlns:a16="http://schemas.microsoft.com/office/drawing/2014/main" id="{2764BC85-6C60-435F-B9BE-FAF94DF4D8EC}"/>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21" name="Line 149">
          <a:extLst>
            <a:ext uri="{FF2B5EF4-FFF2-40B4-BE49-F238E27FC236}">
              <a16:creationId xmlns:a16="http://schemas.microsoft.com/office/drawing/2014/main" id="{72BFDEEF-1956-4B31-A65A-1FA7784DC7F4}"/>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22" name="Line 150">
          <a:extLst>
            <a:ext uri="{FF2B5EF4-FFF2-40B4-BE49-F238E27FC236}">
              <a16:creationId xmlns:a16="http://schemas.microsoft.com/office/drawing/2014/main" id="{2610CDF5-4E75-4852-88B7-57970EE30EA7}"/>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23" name="Line 151">
          <a:extLst>
            <a:ext uri="{FF2B5EF4-FFF2-40B4-BE49-F238E27FC236}">
              <a16:creationId xmlns:a16="http://schemas.microsoft.com/office/drawing/2014/main" id="{4779C2B8-4FB5-470A-A32D-A45472C2E007}"/>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24" name="Line 152">
          <a:extLst>
            <a:ext uri="{FF2B5EF4-FFF2-40B4-BE49-F238E27FC236}">
              <a16:creationId xmlns:a16="http://schemas.microsoft.com/office/drawing/2014/main" id="{6ED75F50-35DE-4CA1-A52A-7FDB46DC7363}"/>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25" name="Line 153">
          <a:extLst>
            <a:ext uri="{FF2B5EF4-FFF2-40B4-BE49-F238E27FC236}">
              <a16:creationId xmlns:a16="http://schemas.microsoft.com/office/drawing/2014/main" id="{723EDEE2-FBB9-4018-84DC-F8497BF7CED0}"/>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26" name="Line 154">
          <a:extLst>
            <a:ext uri="{FF2B5EF4-FFF2-40B4-BE49-F238E27FC236}">
              <a16:creationId xmlns:a16="http://schemas.microsoft.com/office/drawing/2014/main" id="{12682417-E44D-477D-A129-52E3832CB29D}"/>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27" name="Line 155">
          <a:extLst>
            <a:ext uri="{FF2B5EF4-FFF2-40B4-BE49-F238E27FC236}">
              <a16:creationId xmlns:a16="http://schemas.microsoft.com/office/drawing/2014/main" id="{9D3DABC5-4D02-490A-B939-59A2936D2140}"/>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28" name="Line 156">
          <a:extLst>
            <a:ext uri="{FF2B5EF4-FFF2-40B4-BE49-F238E27FC236}">
              <a16:creationId xmlns:a16="http://schemas.microsoft.com/office/drawing/2014/main" id="{D03D7A5B-EA43-4F12-816A-810E6084FAA2}"/>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29" name="Line 157">
          <a:extLst>
            <a:ext uri="{FF2B5EF4-FFF2-40B4-BE49-F238E27FC236}">
              <a16:creationId xmlns:a16="http://schemas.microsoft.com/office/drawing/2014/main" id="{728EDD29-7D3E-41FC-8376-1E763580B88D}"/>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30" name="Line 158">
          <a:extLst>
            <a:ext uri="{FF2B5EF4-FFF2-40B4-BE49-F238E27FC236}">
              <a16:creationId xmlns:a16="http://schemas.microsoft.com/office/drawing/2014/main" id="{47110D3F-FCEA-42C0-9CA5-96CA10720362}"/>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31" name="Line 159">
          <a:extLst>
            <a:ext uri="{FF2B5EF4-FFF2-40B4-BE49-F238E27FC236}">
              <a16:creationId xmlns:a16="http://schemas.microsoft.com/office/drawing/2014/main" id="{6CC2C85A-FA02-4B98-8AB1-6492835E2C5B}"/>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32" name="Line 160">
          <a:extLst>
            <a:ext uri="{FF2B5EF4-FFF2-40B4-BE49-F238E27FC236}">
              <a16:creationId xmlns:a16="http://schemas.microsoft.com/office/drawing/2014/main" id="{29E27244-9B97-4BFA-980A-E1DD5A14E213}"/>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33" name="Line 161">
          <a:extLst>
            <a:ext uri="{FF2B5EF4-FFF2-40B4-BE49-F238E27FC236}">
              <a16:creationId xmlns:a16="http://schemas.microsoft.com/office/drawing/2014/main" id="{4F0403AD-F5BC-4977-B8C0-40228CB56200}"/>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34" name="Line 162">
          <a:extLst>
            <a:ext uri="{FF2B5EF4-FFF2-40B4-BE49-F238E27FC236}">
              <a16:creationId xmlns:a16="http://schemas.microsoft.com/office/drawing/2014/main" id="{80860042-9CF9-4945-93A8-0BA50B0F3EC4}"/>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35" name="Line 163">
          <a:extLst>
            <a:ext uri="{FF2B5EF4-FFF2-40B4-BE49-F238E27FC236}">
              <a16:creationId xmlns:a16="http://schemas.microsoft.com/office/drawing/2014/main" id="{DB76B1DF-2032-469A-988C-6D52B808419B}"/>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36" name="Line 164">
          <a:extLst>
            <a:ext uri="{FF2B5EF4-FFF2-40B4-BE49-F238E27FC236}">
              <a16:creationId xmlns:a16="http://schemas.microsoft.com/office/drawing/2014/main" id="{F63FA320-3AA1-4381-9757-AF155BCC3A11}"/>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37" name="Line 165">
          <a:extLst>
            <a:ext uri="{FF2B5EF4-FFF2-40B4-BE49-F238E27FC236}">
              <a16:creationId xmlns:a16="http://schemas.microsoft.com/office/drawing/2014/main" id="{B83A31C6-8CA0-4FCF-8A4E-3437DEB21D14}"/>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38" name="Line 166">
          <a:extLst>
            <a:ext uri="{FF2B5EF4-FFF2-40B4-BE49-F238E27FC236}">
              <a16:creationId xmlns:a16="http://schemas.microsoft.com/office/drawing/2014/main" id="{FAF6EBBB-A253-4F9C-8334-D168B7860DA0}"/>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76</xdr:row>
      <xdr:rowOff>0</xdr:rowOff>
    </xdr:from>
    <xdr:to>
      <xdr:col>8</xdr:col>
      <xdr:colOff>285750</xdr:colOff>
      <xdr:row>76</xdr:row>
      <xdr:rowOff>0</xdr:rowOff>
    </xdr:to>
    <xdr:sp macro="" textlink="">
      <xdr:nvSpPr>
        <xdr:cNvPr id="39" name="Line 167">
          <a:extLst>
            <a:ext uri="{FF2B5EF4-FFF2-40B4-BE49-F238E27FC236}">
              <a16:creationId xmlns:a16="http://schemas.microsoft.com/office/drawing/2014/main" id="{FA6A01DA-4EED-488D-A478-5D64996807DC}"/>
            </a:ext>
          </a:extLst>
        </xdr:cNvPr>
        <xdr:cNvSpPr>
          <a:spLocks noChangeShapeType="1"/>
        </xdr:cNvSpPr>
      </xdr:nvSpPr>
      <xdr:spPr bwMode="auto">
        <a:xfrm>
          <a:off x="410908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40" name="Line 168">
          <a:extLst>
            <a:ext uri="{FF2B5EF4-FFF2-40B4-BE49-F238E27FC236}">
              <a16:creationId xmlns:a16="http://schemas.microsoft.com/office/drawing/2014/main" id="{C2F37F29-68D4-43B9-A752-59712B047F10}"/>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41" name="Line 169">
          <a:extLst>
            <a:ext uri="{FF2B5EF4-FFF2-40B4-BE49-F238E27FC236}">
              <a16:creationId xmlns:a16="http://schemas.microsoft.com/office/drawing/2014/main" id="{11CA19C4-C0F7-4C45-A130-9BCE5533585B}"/>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42" name="Line 170">
          <a:extLst>
            <a:ext uri="{FF2B5EF4-FFF2-40B4-BE49-F238E27FC236}">
              <a16:creationId xmlns:a16="http://schemas.microsoft.com/office/drawing/2014/main" id="{D5E9F313-A982-49B8-89CC-4687D8C71025}"/>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43" name="Line 171">
          <a:extLst>
            <a:ext uri="{FF2B5EF4-FFF2-40B4-BE49-F238E27FC236}">
              <a16:creationId xmlns:a16="http://schemas.microsoft.com/office/drawing/2014/main" id="{0C9FF833-69B6-45A2-83DA-9B2A112655E1}"/>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44" name="Line 172">
          <a:extLst>
            <a:ext uri="{FF2B5EF4-FFF2-40B4-BE49-F238E27FC236}">
              <a16:creationId xmlns:a16="http://schemas.microsoft.com/office/drawing/2014/main" id="{362B6001-29F9-48FE-A222-35B544A55AF6}"/>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45" name="Line 173">
          <a:extLst>
            <a:ext uri="{FF2B5EF4-FFF2-40B4-BE49-F238E27FC236}">
              <a16:creationId xmlns:a16="http://schemas.microsoft.com/office/drawing/2014/main" id="{E1DFD77D-D887-4F86-AD06-4677426C3395}"/>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46" name="Line 174">
          <a:extLst>
            <a:ext uri="{FF2B5EF4-FFF2-40B4-BE49-F238E27FC236}">
              <a16:creationId xmlns:a16="http://schemas.microsoft.com/office/drawing/2014/main" id="{0F8A2273-01EE-4F1F-8A0F-47B373B0400F}"/>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47" name="Line 175">
          <a:extLst>
            <a:ext uri="{FF2B5EF4-FFF2-40B4-BE49-F238E27FC236}">
              <a16:creationId xmlns:a16="http://schemas.microsoft.com/office/drawing/2014/main" id="{8C5CAF9B-2D9F-4CED-A590-AE938A43E76F}"/>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48" name="Line 176">
          <a:extLst>
            <a:ext uri="{FF2B5EF4-FFF2-40B4-BE49-F238E27FC236}">
              <a16:creationId xmlns:a16="http://schemas.microsoft.com/office/drawing/2014/main" id="{D2F0F4D4-04C0-4D13-8E78-CBD872AE4D20}"/>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49" name="Line 177">
          <a:extLst>
            <a:ext uri="{FF2B5EF4-FFF2-40B4-BE49-F238E27FC236}">
              <a16:creationId xmlns:a16="http://schemas.microsoft.com/office/drawing/2014/main" id="{20E89407-9FDA-4DA0-9700-6ACAA84DD58A}"/>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50" name="Line 178">
          <a:extLst>
            <a:ext uri="{FF2B5EF4-FFF2-40B4-BE49-F238E27FC236}">
              <a16:creationId xmlns:a16="http://schemas.microsoft.com/office/drawing/2014/main" id="{75256EE9-A017-44CB-9BBD-0F2EFB207D16}"/>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51" name="Line 179">
          <a:extLst>
            <a:ext uri="{FF2B5EF4-FFF2-40B4-BE49-F238E27FC236}">
              <a16:creationId xmlns:a16="http://schemas.microsoft.com/office/drawing/2014/main" id="{6BDEB35A-1250-4FF3-98C5-989C95FF2C7A}"/>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52" name="Line 180">
          <a:extLst>
            <a:ext uri="{FF2B5EF4-FFF2-40B4-BE49-F238E27FC236}">
              <a16:creationId xmlns:a16="http://schemas.microsoft.com/office/drawing/2014/main" id="{067BEE9E-27A6-42AD-8F3C-BAC88F7EA959}"/>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53" name="Line 181">
          <a:extLst>
            <a:ext uri="{FF2B5EF4-FFF2-40B4-BE49-F238E27FC236}">
              <a16:creationId xmlns:a16="http://schemas.microsoft.com/office/drawing/2014/main" id="{7147D9FF-41B0-43FD-8669-6BA0276C9AFD}"/>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54" name="Line 182">
          <a:extLst>
            <a:ext uri="{FF2B5EF4-FFF2-40B4-BE49-F238E27FC236}">
              <a16:creationId xmlns:a16="http://schemas.microsoft.com/office/drawing/2014/main" id="{472EAB4B-5D82-41C7-AC04-F6CD18166464}"/>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55" name="Line 183">
          <a:extLst>
            <a:ext uri="{FF2B5EF4-FFF2-40B4-BE49-F238E27FC236}">
              <a16:creationId xmlns:a16="http://schemas.microsoft.com/office/drawing/2014/main" id="{043F4428-16D5-4811-8763-3703D6801D1B}"/>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56" name="Line 184">
          <a:extLst>
            <a:ext uri="{FF2B5EF4-FFF2-40B4-BE49-F238E27FC236}">
              <a16:creationId xmlns:a16="http://schemas.microsoft.com/office/drawing/2014/main" id="{0573564C-5FDE-40F4-9EDD-F7679E190064}"/>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9525</xdr:colOff>
      <xdr:row>76</xdr:row>
      <xdr:rowOff>0</xdr:rowOff>
    </xdr:to>
    <xdr:sp macro="" textlink="">
      <xdr:nvSpPr>
        <xdr:cNvPr id="57" name="Line 185">
          <a:extLst>
            <a:ext uri="{FF2B5EF4-FFF2-40B4-BE49-F238E27FC236}">
              <a16:creationId xmlns:a16="http://schemas.microsoft.com/office/drawing/2014/main" id="{CF6F25F9-7F28-4156-9AF9-35D101E768A1}"/>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58" name="Line 186">
          <a:extLst>
            <a:ext uri="{FF2B5EF4-FFF2-40B4-BE49-F238E27FC236}">
              <a16:creationId xmlns:a16="http://schemas.microsoft.com/office/drawing/2014/main" id="{AE441DE9-FDD4-4747-BD90-D1ADB60A965D}"/>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59" name="Line 187">
          <a:extLst>
            <a:ext uri="{FF2B5EF4-FFF2-40B4-BE49-F238E27FC236}">
              <a16:creationId xmlns:a16="http://schemas.microsoft.com/office/drawing/2014/main" id="{6A6B8356-06F8-4CBA-A2D2-817E09BD6FA5}"/>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60" name="Line 188">
          <a:extLst>
            <a:ext uri="{FF2B5EF4-FFF2-40B4-BE49-F238E27FC236}">
              <a16:creationId xmlns:a16="http://schemas.microsoft.com/office/drawing/2014/main" id="{A72056A0-5907-40C6-84B6-1703E1A7A1F6}"/>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61" name="Line 189">
          <a:extLst>
            <a:ext uri="{FF2B5EF4-FFF2-40B4-BE49-F238E27FC236}">
              <a16:creationId xmlns:a16="http://schemas.microsoft.com/office/drawing/2014/main" id="{0FFD5FEF-4180-402F-B91F-94A1F1D342A0}"/>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76</xdr:row>
      <xdr:rowOff>0</xdr:rowOff>
    </xdr:from>
    <xdr:to>
      <xdr:col>8</xdr:col>
      <xdr:colOff>285750</xdr:colOff>
      <xdr:row>76</xdr:row>
      <xdr:rowOff>0</xdr:rowOff>
    </xdr:to>
    <xdr:sp macro="" textlink="">
      <xdr:nvSpPr>
        <xdr:cNvPr id="62" name="Line 190">
          <a:extLst>
            <a:ext uri="{FF2B5EF4-FFF2-40B4-BE49-F238E27FC236}">
              <a16:creationId xmlns:a16="http://schemas.microsoft.com/office/drawing/2014/main" id="{A78F1CF1-91D9-473F-AC34-ACA87FCBA41D}"/>
            </a:ext>
          </a:extLst>
        </xdr:cNvPr>
        <xdr:cNvSpPr>
          <a:spLocks noChangeShapeType="1"/>
        </xdr:cNvSpPr>
      </xdr:nvSpPr>
      <xdr:spPr bwMode="auto">
        <a:xfrm>
          <a:off x="410908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63" name="Line 191">
          <a:extLst>
            <a:ext uri="{FF2B5EF4-FFF2-40B4-BE49-F238E27FC236}">
              <a16:creationId xmlns:a16="http://schemas.microsoft.com/office/drawing/2014/main" id="{A794F767-0729-4936-B96C-0E8E0DE0D6B8}"/>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64" name="Line 192">
          <a:extLst>
            <a:ext uri="{FF2B5EF4-FFF2-40B4-BE49-F238E27FC236}">
              <a16:creationId xmlns:a16="http://schemas.microsoft.com/office/drawing/2014/main" id="{F8813094-5A54-4D6C-900F-2E00B7D57DD2}"/>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65" name="Line 193">
          <a:extLst>
            <a:ext uri="{FF2B5EF4-FFF2-40B4-BE49-F238E27FC236}">
              <a16:creationId xmlns:a16="http://schemas.microsoft.com/office/drawing/2014/main" id="{A8D9000B-7D21-4E93-B5FF-82AE9D1689A7}"/>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9525</xdr:colOff>
      <xdr:row>76</xdr:row>
      <xdr:rowOff>0</xdr:rowOff>
    </xdr:to>
    <xdr:sp macro="" textlink="">
      <xdr:nvSpPr>
        <xdr:cNvPr id="66" name="Line 194">
          <a:extLst>
            <a:ext uri="{FF2B5EF4-FFF2-40B4-BE49-F238E27FC236}">
              <a16:creationId xmlns:a16="http://schemas.microsoft.com/office/drawing/2014/main" id="{59A5D42B-E477-4683-8FE0-22E7AACFEB85}"/>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67" name="Line 195">
          <a:extLst>
            <a:ext uri="{FF2B5EF4-FFF2-40B4-BE49-F238E27FC236}">
              <a16:creationId xmlns:a16="http://schemas.microsoft.com/office/drawing/2014/main" id="{05CB1600-1593-48AD-AE0F-561319A90254}"/>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9525</xdr:colOff>
      <xdr:row>76</xdr:row>
      <xdr:rowOff>0</xdr:rowOff>
    </xdr:to>
    <xdr:sp macro="" textlink="">
      <xdr:nvSpPr>
        <xdr:cNvPr id="68" name="Line 196">
          <a:extLst>
            <a:ext uri="{FF2B5EF4-FFF2-40B4-BE49-F238E27FC236}">
              <a16:creationId xmlns:a16="http://schemas.microsoft.com/office/drawing/2014/main" id="{BF7B6E87-CADD-45A9-A43B-87CBB015C3AF}"/>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69" name="Line 197">
          <a:extLst>
            <a:ext uri="{FF2B5EF4-FFF2-40B4-BE49-F238E27FC236}">
              <a16:creationId xmlns:a16="http://schemas.microsoft.com/office/drawing/2014/main" id="{017600CE-C7D0-4A2A-92CD-CEEF87435A9B}"/>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9525</xdr:colOff>
      <xdr:row>76</xdr:row>
      <xdr:rowOff>0</xdr:rowOff>
    </xdr:to>
    <xdr:sp macro="" textlink="">
      <xdr:nvSpPr>
        <xdr:cNvPr id="70" name="Line 198">
          <a:extLst>
            <a:ext uri="{FF2B5EF4-FFF2-40B4-BE49-F238E27FC236}">
              <a16:creationId xmlns:a16="http://schemas.microsoft.com/office/drawing/2014/main" id="{A7E0F516-D142-4C28-B3DB-67F7C860AC45}"/>
            </a:ext>
          </a:extLst>
        </xdr:cNvPr>
        <xdr:cNvSpPr>
          <a:spLocks noChangeShapeType="1"/>
        </xdr:cNvSpPr>
      </xdr:nvSpPr>
      <xdr:spPr bwMode="auto">
        <a:xfrm flipH="1">
          <a:off x="1737360" y="16748760"/>
          <a:ext cx="741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5</xdr:col>
      <xdr:colOff>0</xdr:colOff>
      <xdr:row>76</xdr:row>
      <xdr:rowOff>0</xdr:rowOff>
    </xdr:to>
    <xdr:sp macro="" textlink="">
      <xdr:nvSpPr>
        <xdr:cNvPr id="71" name="Line 199">
          <a:extLst>
            <a:ext uri="{FF2B5EF4-FFF2-40B4-BE49-F238E27FC236}">
              <a16:creationId xmlns:a16="http://schemas.microsoft.com/office/drawing/2014/main" id="{789C9393-447B-4595-939B-923A6970E701}"/>
            </a:ext>
          </a:extLst>
        </xdr:cNvPr>
        <xdr:cNvSpPr>
          <a:spLocks noChangeShapeType="1"/>
        </xdr:cNvSpPr>
      </xdr:nvSpPr>
      <xdr:spPr bwMode="auto">
        <a:xfrm>
          <a:off x="1737360" y="16748760"/>
          <a:ext cx="7315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72" name="Line 200">
          <a:extLst>
            <a:ext uri="{FF2B5EF4-FFF2-40B4-BE49-F238E27FC236}">
              <a16:creationId xmlns:a16="http://schemas.microsoft.com/office/drawing/2014/main" id="{BF61D46C-2CA0-40BE-98ED-1D0D5412EE02}"/>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73" name="Line 201">
          <a:extLst>
            <a:ext uri="{FF2B5EF4-FFF2-40B4-BE49-F238E27FC236}">
              <a16:creationId xmlns:a16="http://schemas.microsoft.com/office/drawing/2014/main" id="{E25E515D-26FE-48E0-B909-08F3443B37A7}"/>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74" name="Line 202">
          <a:extLst>
            <a:ext uri="{FF2B5EF4-FFF2-40B4-BE49-F238E27FC236}">
              <a16:creationId xmlns:a16="http://schemas.microsoft.com/office/drawing/2014/main" id="{652E3540-C7A1-4A82-9F82-448BE19766AF}"/>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75" name="Line 203">
          <a:extLst>
            <a:ext uri="{FF2B5EF4-FFF2-40B4-BE49-F238E27FC236}">
              <a16:creationId xmlns:a16="http://schemas.microsoft.com/office/drawing/2014/main" id="{6533AF5D-2ED3-4CB9-9E26-389425179D57}"/>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76" name="Line 204">
          <a:extLst>
            <a:ext uri="{FF2B5EF4-FFF2-40B4-BE49-F238E27FC236}">
              <a16:creationId xmlns:a16="http://schemas.microsoft.com/office/drawing/2014/main" id="{B3CFD82F-7A1F-4686-868E-08650CFF6EB7}"/>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77" name="Line 205">
          <a:extLst>
            <a:ext uri="{FF2B5EF4-FFF2-40B4-BE49-F238E27FC236}">
              <a16:creationId xmlns:a16="http://schemas.microsoft.com/office/drawing/2014/main" id="{C4820FE2-9961-412C-99D7-47ED90A144BC}"/>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78" name="Line 206">
          <a:extLst>
            <a:ext uri="{FF2B5EF4-FFF2-40B4-BE49-F238E27FC236}">
              <a16:creationId xmlns:a16="http://schemas.microsoft.com/office/drawing/2014/main" id="{6466DB4D-DD44-43F7-95FB-7AEC70B359FF}"/>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79" name="Line 207">
          <a:extLst>
            <a:ext uri="{FF2B5EF4-FFF2-40B4-BE49-F238E27FC236}">
              <a16:creationId xmlns:a16="http://schemas.microsoft.com/office/drawing/2014/main" id="{9C457A8C-44B9-4926-8FA3-AECAB502FCFA}"/>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80" name="Line 208">
          <a:extLst>
            <a:ext uri="{FF2B5EF4-FFF2-40B4-BE49-F238E27FC236}">
              <a16:creationId xmlns:a16="http://schemas.microsoft.com/office/drawing/2014/main" id="{AE762D0F-A1EB-4F80-8C30-45D286270599}"/>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81" name="Line 209">
          <a:extLst>
            <a:ext uri="{FF2B5EF4-FFF2-40B4-BE49-F238E27FC236}">
              <a16:creationId xmlns:a16="http://schemas.microsoft.com/office/drawing/2014/main" id="{5E7201D9-8486-4FBC-8D69-91018BF4FE41}"/>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82" name="Line 210">
          <a:extLst>
            <a:ext uri="{FF2B5EF4-FFF2-40B4-BE49-F238E27FC236}">
              <a16:creationId xmlns:a16="http://schemas.microsoft.com/office/drawing/2014/main" id="{0DDB6FEF-4056-42E7-9C2E-7DDD007E40C1}"/>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83" name="Line 211">
          <a:extLst>
            <a:ext uri="{FF2B5EF4-FFF2-40B4-BE49-F238E27FC236}">
              <a16:creationId xmlns:a16="http://schemas.microsoft.com/office/drawing/2014/main" id="{CC79A04B-F368-40FE-AE11-8126B3BD0877}"/>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84" name="Line 212">
          <a:extLst>
            <a:ext uri="{FF2B5EF4-FFF2-40B4-BE49-F238E27FC236}">
              <a16:creationId xmlns:a16="http://schemas.microsoft.com/office/drawing/2014/main" id="{3A3AE328-19B7-4EAF-9A29-CF9D7B4767DB}"/>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85" name="Line 213">
          <a:extLst>
            <a:ext uri="{FF2B5EF4-FFF2-40B4-BE49-F238E27FC236}">
              <a16:creationId xmlns:a16="http://schemas.microsoft.com/office/drawing/2014/main" id="{39266213-5BED-49B8-9D6F-5FAD5D6EB6D2}"/>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86" name="Line 214">
          <a:extLst>
            <a:ext uri="{FF2B5EF4-FFF2-40B4-BE49-F238E27FC236}">
              <a16:creationId xmlns:a16="http://schemas.microsoft.com/office/drawing/2014/main" id="{0758AC28-AFA6-48CB-A097-0DBB8B987701}"/>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87" name="Line 215">
          <a:extLst>
            <a:ext uri="{FF2B5EF4-FFF2-40B4-BE49-F238E27FC236}">
              <a16:creationId xmlns:a16="http://schemas.microsoft.com/office/drawing/2014/main" id="{98A29EDD-25C0-491D-93EA-E1A330B16785}"/>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88" name="Line 216">
          <a:extLst>
            <a:ext uri="{FF2B5EF4-FFF2-40B4-BE49-F238E27FC236}">
              <a16:creationId xmlns:a16="http://schemas.microsoft.com/office/drawing/2014/main" id="{39175BF4-1566-4A7E-8819-1EE170308506}"/>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76</xdr:row>
      <xdr:rowOff>0</xdr:rowOff>
    </xdr:from>
    <xdr:to>
      <xdr:col>8</xdr:col>
      <xdr:colOff>285750</xdr:colOff>
      <xdr:row>76</xdr:row>
      <xdr:rowOff>0</xdr:rowOff>
    </xdr:to>
    <xdr:sp macro="" textlink="">
      <xdr:nvSpPr>
        <xdr:cNvPr id="89" name="Line 217">
          <a:extLst>
            <a:ext uri="{FF2B5EF4-FFF2-40B4-BE49-F238E27FC236}">
              <a16:creationId xmlns:a16="http://schemas.microsoft.com/office/drawing/2014/main" id="{A33EA377-1DA2-4113-A5E3-C4393F1B8A7E}"/>
            </a:ext>
          </a:extLst>
        </xdr:cNvPr>
        <xdr:cNvSpPr>
          <a:spLocks noChangeShapeType="1"/>
        </xdr:cNvSpPr>
      </xdr:nvSpPr>
      <xdr:spPr bwMode="auto">
        <a:xfrm>
          <a:off x="410908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90" name="Line 218">
          <a:extLst>
            <a:ext uri="{FF2B5EF4-FFF2-40B4-BE49-F238E27FC236}">
              <a16:creationId xmlns:a16="http://schemas.microsoft.com/office/drawing/2014/main" id="{3B4493B5-0285-4627-837F-07412374FDA9}"/>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91" name="Line 219">
          <a:extLst>
            <a:ext uri="{FF2B5EF4-FFF2-40B4-BE49-F238E27FC236}">
              <a16:creationId xmlns:a16="http://schemas.microsoft.com/office/drawing/2014/main" id="{0510D1BE-77F9-4212-B380-A715F0FBB5D2}"/>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92" name="Line 220">
          <a:extLst>
            <a:ext uri="{FF2B5EF4-FFF2-40B4-BE49-F238E27FC236}">
              <a16:creationId xmlns:a16="http://schemas.microsoft.com/office/drawing/2014/main" id="{1162ADE7-1A45-4380-8E13-3512B2EA1C56}"/>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93" name="Line 221">
          <a:extLst>
            <a:ext uri="{FF2B5EF4-FFF2-40B4-BE49-F238E27FC236}">
              <a16:creationId xmlns:a16="http://schemas.microsoft.com/office/drawing/2014/main" id="{9B30F157-4B61-4652-9354-89AFE071695E}"/>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94" name="Line 222">
          <a:extLst>
            <a:ext uri="{FF2B5EF4-FFF2-40B4-BE49-F238E27FC236}">
              <a16:creationId xmlns:a16="http://schemas.microsoft.com/office/drawing/2014/main" id="{2F6FBAE2-F58D-4508-BF38-9C7FE0845E2F}"/>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95" name="Line 223">
          <a:extLst>
            <a:ext uri="{FF2B5EF4-FFF2-40B4-BE49-F238E27FC236}">
              <a16:creationId xmlns:a16="http://schemas.microsoft.com/office/drawing/2014/main" id="{4AF796EC-5177-473C-9341-3BFD0EF30B44}"/>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96" name="Line 224">
          <a:extLst>
            <a:ext uri="{FF2B5EF4-FFF2-40B4-BE49-F238E27FC236}">
              <a16:creationId xmlns:a16="http://schemas.microsoft.com/office/drawing/2014/main" id="{D3E7C4EA-F510-4773-AA71-7B1FE94323F8}"/>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97" name="Line 225">
          <a:extLst>
            <a:ext uri="{FF2B5EF4-FFF2-40B4-BE49-F238E27FC236}">
              <a16:creationId xmlns:a16="http://schemas.microsoft.com/office/drawing/2014/main" id="{F0BE37DB-03E0-4DE1-A948-91CDE0015450}"/>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98" name="Line 226">
          <a:extLst>
            <a:ext uri="{FF2B5EF4-FFF2-40B4-BE49-F238E27FC236}">
              <a16:creationId xmlns:a16="http://schemas.microsoft.com/office/drawing/2014/main" id="{F6F8A0A8-26D0-4C7E-B664-BD67ABD89017}"/>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99" name="Line 227">
          <a:extLst>
            <a:ext uri="{FF2B5EF4-FFF2-40B4-BE49-F238E27FC236}">
              <a16:creationId xmlns:a16="http://schemas.microsoft.com/office/drawing/2014/main" id="{2147F1BB-6012-425F-A5A9-B2B46EDC31BD}"/>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100" name="Line 228">
          <a:extLst>
            <a:ext uri="{FF2B5EF4-FFF2-40B4-BE49-F238E27FC236}">
              <a16:creationId xmlns:a16="http://schemas.microsoft.com/office/drawing/2014/main" id="{F38C4CD0-0853-40C1-BEE3-F4C6E428BFF0}"/>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101" name="Line 229">
          <a:extLst>
            <a:ext uri="{FF2B5EF4-FFF2-40B4-BE49-F238E27FC236}">
              <a16:creationId xmlns:a16="http://schemas.microsoft.com/office/drawing/2014/main" id="{22192EEF-D39B-40E9-9657-2CE96B748040}"/>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102" name="Line 230">
          <a:extLst>
            <a:ext uri="{FF2B5EF4-FFF2-40B4-BE49-F238E27FC236}">
              <a16:creationId xmlns:a16="http://schemas.microsoft.com/office/drawing/2014/main" id="{DA6CC520-0CF8-476B-ACE2-33D5D30726E6}"/>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103" name="Line 231">
          <a:extLst>
            <a:ext uri="{FF2B5EF4-FFF2-40B4-BE49-F238E27FC236}">
              <a16:creationId xmlns:a16="http://schemas.microsoft.com/office/drawing/2014/main" id="{F3E3FF5B-1095-4AC0-B6BD-1811DD899351}"/>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104" name="Line 232">
          <a:extLst>
            <a:ext uri="{FF2B5EF4-FFF2-40B4-BE49-F238E27FC236}">
              <a16:creationId xmlns:a16="http://schemas.microsoft.com/office/drawing/2014/main" id="{E2061569-C9E0-4CE3-94B0-686EEAC6AFBB}"/>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105" name="Line 233">
          <a:extLst>
            <a:ext uri="{FF2B5EF4-FFF2-40B4-BE49-F238E27FC236}">
              <a16:creationId xmlns:a16="http://schemas.microsoft.com/office/drawing/2014/main" id="{ADCC8913-696A-4E3B-B843-2908F46EF268}"/>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106" name="Line 234">
          <a:extLst>
            <a:ext uri="{FF2B5EF4-FFF2-40B4-BE49-F238E27FC236}">
              <a16:creationId xmlns:a16="http://schemas.microsoft.com/office/drawing/2014/main" id="{FA1A2409-0275-4ED8-9E1C-5CEA94080FC0}"/>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107" name="Line 235">
          <a:extLst>
            <a:ext uri="{FF2B5EF4-FFF2-40B4-BE49-F238E27FC236}">
              <a16:creationId xmlns:a16="http://schemas.microsoft.com/office/drawing/2014/main" id="{6D8D8DB3-D241-46A1-AB37-8659EA0D3A4D}"/>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108" name="Line 236">
          <a:extLst>
            <a:ext uri="{FF2B5EF4-FFF2-40B4-BE49-F238E27FC236}">
              <a16:creationId xmlns:a16="http://schemas.microsoft.com/office/drawing/2014/main" id="{9E6A5ACB-517A-4111-8A0B-A86C564C99E0}"/>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109" name="Line 237">
          <a:extLst>
            <a:ext uri="{FF2B5EF4-FFF2-40B4-BE49-F238E27FC236}">
              <a16:creationId xmlns:a16="http://schemas.microsoft.com/office/drawing/2014/main" id="{47ED5885-8CEA-446D-AF9A-2FDA96BCD56C}"/>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111" name="Line 239">
          <a:extLst>
            <a:ext uri="{FF2B5EF4-FFF2-40B4-BE49-F238E27FC236}">
              <a16:creationId xmlns:a16="http://schemas.microsoft.com/office/drawing/2014/main" id="{D4411A35-4022-4D2A-9CBF-7E7A9D1CD6E4}"/>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112" name="Line 240">
          <a:extLst>
            <a:ext uri="{FF2B5EF4-FFF2-40B4-BE49-F238E27FC236}">
              <a16:creationId xmlns:a16="http://schemas.microsoft.com/office/drawing/2014/main" id="{A5C75BF0-9EBB-49B3-BE74-ABD07EF883DD}"/>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113" name="Line 241">
          <a:extLst>
            <a:ext uri="{FF2B5EF4-FFF2-40B4-BE49-F238E27FC236}">
              <a16:creationId xmlns:a16="http://schemas.microsoft.com/office/drawing/2014/main" id="{B235BFA8-2B70-483A-B7A7-667A9D715D1D}"/>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114" name="Line 242">
          <a:extLst>
            <a:ext uri="{FF2B5EF4-FFF2-40B4-BE49-F238E27FC236}">
              <a16:creationId xmlns:a16="http://schemas.microsoft.com/office/drawing/2014/main" id="{72492223-86CD-46AB-9B2A-34FFB1FA9ED3}"/>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115" name="Line 243">
          <a:extLst>
            <a:ext uri="{FF2B5EF4-FFF2-40B4-BE49-F238E27FC236}">
              <a16:creationId xmlns:a16="http://schemas.microsoft.com/office/drawing/2014/main" id="{E487461A-D700-44C9-91C8-1FF033E5EC5A}"/>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116" name="Line 244">
          <a:extLst>
            <a:ext uri="{FF2B5EF4-FFF2-40B4-BE49-F238E27FC236}">
              <a16:creationId xmlns:a16="http://schemas.microsoft.com/office/drawing/2014/main" id="{931D2B2C-F292-46FB-84A6-AE24AAB80DC0}"/>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117" name="Line 245">
          <a:extLst>
            <a:ext uri="{FF2B5EF4-FFF2-40B4-BE49-F238E27FC236}">
              <a16:creationId xmlns:a16="http://schemas.microsoft.com/office/drawing/2014/main" id="{C6F7FEFE-710B-4B4A-B86E-F8886BC69BBC}"/>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118" name="Line 246">
          <a:extLst>
            <a:ext uri="{FF2B5EF4-FFF2-40B4-BE49-F238E27FC236}">
              <a16:creationId xmlns:a16="http://schemas.microsoft.com/office/drawing/2014/main" id="{5D3905F7-CD56-446D-922C-1DE7A4E6DCA9}"/>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119" name="Line 247">
          <a:extLst>
            <a:ext uri="{FF2B5EF4-FFF2-40B4-BE49-F238E27FC236}">
              <a16:creationId xmlns:a16="http://schemas.microsoft.com/office/drawing/2014/main" id="{441DEEFD-4594-424E-AAAA-B94A1A00593F}"/>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120" name="Line 248">
          <a:extLst>
            <a:ext uri="{FF2B5EF4-FFF2-40B4-BE49-F238E27FC236}">
              <a16:creationId xmlns:a16="http://schemas.microsoft.com/office/drawing/2014/main" id="{A9D4AD84-6FBE-46A4-90D4-AC69ECD5D604}"/>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121" name="Line 249">
          <a:extLst>
            <a:ext uri="{FF2B5EF4-FFF2-40B4-BE49-F238E27FC236}">
              <a16:creationId xmlns:a16="http://schemas.microsoft.com/office/drawing/2014/main" id="{7A7CF733-8E63-4D42-BAA5-549F2491A89C}"/>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122" name="Line 250">
          <a:extLst>
            <a:ext uri="{FF2B5EF4-FFF2-40B4-BE49-F238E27FC236}">
              <a16:creationId xmlns:a16="http://schemas.microsoft.com/office/drawing/2014/main" id="{BEBBD6B2-A66D-4EA4-BA7E-818D21BB53BA}"/>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123" name="Line 251">
          <a:extLst>
            <a:ext uri="{FF2B5EF4-FFF2-40B4-BE49-F238E27FC236}">
              <a16:creationId xmlns:a16="http://schemas.microsoft.com/office/drawing/2014/main" id="{0677C0B2-6A3C-4ADF-865C-2026F617139A}"/>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124" name="Line 252">
          <a:extLst>
            <a:ext uri="{FF2B5EF4-FFF2-40B4-BE49-F238E27FC236}">
              <a16:creationId xmlns:a16="http://schemas.microsoft.com/office/drawing/2014/main" id="{0EB59A75-0E7A-4158-B663-4C8C42E35D18}"/>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125" name="Line 253">
          <a:extLst>
            <a:ext uri="{FF2B5EF4-FFF2-40B4-BE49-F238E27FC236}">
              <a16:creationId xmlns:a16="http://schemas.microsoft.com/office/drawing/2014/main" id="{8DC2C7AC-F2D4-464C-B4EA-277DBDC7024B}"/>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126" name="Line 254">
          <a:extLst>
            <a:ext uri="{FF2B5EF4-FFF2-40B4-BE49-F238E27FC236}">
              <a16:creationId xmlns:a16="http://schemas.microsoft.com/office/drawing/2014/main" id="{5E52EB9C-8D7A-4477-AE75-F41DFBB40545}"/>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127" name="Line 255">
          <a:extLst>
            <a:ext uri="{FF2B5EF4-FFF2-40B4-BE49-F238E27FC236}">
              <a16:creationId xmlns:a16="http://schemas.microsoft.com/office/drawing/2014/main" id="{6F3923AD-B28A-4F93-9174-3338864EB6DF}"/>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76</xdr:row>
      <xdr:rowOff>0</xdr:rowOff>
    </xdr:from>
    <xdr:to>
      <xdr:col>7</xdr:col>
      <xdr:colOff>171450</xdr:colOff>
      <xdr:row>76</xdr:row>
      <xdr:rowOff>0</xdr:rowOff>
    </xdr:to>
    <xdr:sp macro="" textlink="">
      <xdr:nvSpPr>
        <xdr:cNvPr id="128" name="Line 256">
          <a:extLst>
            <a:ext uri="{FF2B5EF4-FFF2-40B4-BE49-F238E27FC236}">
              <a16:creationId xmlns:a16="http://schemas.microsoft.com/office/drawing/2014/main" id="{D95BF513-2BBC-43BE-8C17-1855C3B2C5B4}"/>
            </a:ext>
          </a:extLst>
        </xdr:cNvPr>
        <xdr:cNvSpPr>
          <a:spLocks noChangeShapeType="1"/>
        </xdr:cNvSpPr>
      </xdr:nvSpPr>
      <xdr:spPr bwMode="auto">
        <a:xfrm>
          <a:off x="376809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76</xdr:row>
      <xdr:rowOff>0</xdr:rowOff>
    </xdr:from>
    <xdr:to>
      <xdr:col>7</xdr:col>
      <xdr:colOff>266700</xdr:colOff>
      <xdr:row>76</xdr:row>
      <xdr:rowOff>0</xdr:rowOff>
    </xdr:to>
    <xdr:sp macro="" textlink="">
      <xdr:nvSpPr>
        <xdr:cNvPr id="129" name="Line 257">
          <a:extLst>
            <a:ext uri="{FF2B5EF4-FFF2-40B4-BE49-F238E27FC236}">
              <a16:creationId xmlns:a16="http://schemas.microsoft.com/office/drawing/2014/main" id="{B2970999-3A1C-43F3-BDB3-D47E96B22A46}"/>
            </a:ext>
          </a:extLst>
        </xdr:cNvPr>
        <xdr:cNvSpPr>
          <a:spLocks noChangeShapeType="1"/>
        </xdr:cNvSpPr>
      </xdr:nvSpPr>
      <xdr:spPr bwMode="auto">
        <a:xfrm flipV="1">
          <a:off x="372999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76</xdr:row>
      <xdr:rowOff>0</xdr:rowOff>
    </xdr:from>
    <xdr:to>
      <xdr:col>8</xdr:col>
      <xdr:colOff>171450</xdr:colOff>
      <xdr:row>76</xdr:row>
      <xdr:rowOff>0</xdr:rowOff>
    </xdr:to>
    <xdr:sp macro="" textlink="">
      <xdr:nvSpPr>
        <xdr:cNvPr id="130" name="Line 258">
          <a:extLst>
            <a:ext uri="{FF2B5EF4-FFF2-40B4-BE49-F238E27FC236}">
              <a16:creationId xmlns:a16="http://schemas.microsoft.com/office/drawing/2014/main" id="{479AB0F6-5844-428A-B343-757700677B3A}"/>
            </a:ext>
          </a:extLst>
        </xdr:cNvPr>
        <xdr:cNvSpPr>
          <a:spLocks noChangeShapeType="1"/>
        </xdr:cNvSpPr>
      </xdr:nvSpPr>
      <xdr:spPr bwMode="auto">
        <a:xfrm>
          <a:off x="41567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0</xdr:rowOff>
    </xdr:from>
    <xdr:to>
      <xdr:col>7</xdr:col>
      <xdr:colOff>228600</xdr:colOff>
      <xdr:row>76</xdr:row>
      <xdr:rowOff>0</xdr:rowOff>
    </xdr:to>
    <xdr:sp macro="" textlink="">
      <xdr:nvSpPr>
        <xdr:cNvPr id="132" name="Line 260">
          <a:extLst>
            <a:ext uri="{FF2B5EF4-FFF2-40B4-BE49-F238E27FC236}">
              <a16:creationId xmlns:a16="http://schemas.microsoft.com/office/drawing/2014/main" id="{B202EA39-9ABE-49D0-8470-3F530BC56B40}"/>
            </a:ext>
          </a:extLst>
        </xdr:cNvPr>
        <xdr:cNvSpPr>
          <a:spLocks noChangeShapeType="1"/>
        </xdr:cNvSpPr>
      </xdr:nvSpPr>
      <xdr:spPr bwMode="auto">
        <a:xfrm>
          <a:off x="382524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76</xdr:row>
      <xdr:rowOff>0</xdr:rowOff>
    </xdr:from>
    <xdr:to>
      <xdr:col>8</xdr:col>
      <xdr:colOff>209550</xdr:colOff>
      <xdr:row>76</xdr:row>
      <xdr:rowOff>0</xdr:rowOff>
    </xdr:to>
    <xdr:sp macro="" textlink="">
      <xdr:nvSpPr>
        <xdr:cNvPr id="133" name="Line 261">
          <a:extLst>
            <a:ext uri="{FF2B5EF4-FFF2-40B4-BE49-F238E27FC236}">
              <a16:creationId xmlns:a16="http://schemas.microsoft.com/office/drawing/2014/main" id="{33C43220-9847-417D-A2DC-6F106AFC8436}"/>
            </a:ext>
          </a:extLst>
        </xdr:cNvPr>
        <xdr:cNvSpPr>
          <a:spLocks noChangeShapeType="1"/>
        </xdr:cNvSpPr>
      </xdr:nvSpPr>
      <xdr:spPr bwMode="auto">
        <a:xfrm flipH="1">
          <a:off x="4194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76</xdr:row>
      <xdr:rowOff>0</xdr:rowOff>
    </xdr:from>
    <xdr:to>
      <xdr:col>8</xdr:col>
      <xdr:colOff>247650</xdr:colOff>
      <xdr:row>76</xdr:row>
      <xdr:rowOff>0</xdr:rowOff>
    </xdr:to>
    <xdr:sp macro="" textlink="">
      <xdr:nvSpPr>
        <xdr:cNvPr id="134" name="Line 262">
          <a:extLst>
            <a:ext uri="{FF2B5EF4-FFF2-40B4-BE49-F238E27FC236}">
              <a16:creationId xmlns:a16="http://schemas.microsoft.com/office/drawing/2014/main" id="{F85E2646-C928-4A3E-ABFF-823F27523081}"/>
            </a:ext>
          </a:extLst>
        </xdr:cNvPr>
        <xdr:cNvSpPr>
          <a:spLocks noChangeShapeType="1"/>
        </xdr:cNvSpPr>
      </xdr:nvSpPr>
      <xdr:spPr bwMode="auto">
        <a:xfrm>
          <a:off x="42329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76</xdr:row>
      <xdr:rowOff>0</xdr:rowOff>
    </xdr:from>
    <xdr:to>
      <xdr:col>10</xdr:col>
      <xdr:colOff>171450</xdr:colOff>
      <xdr:row>76</xdr:row>
      <xdr:rowOff>0</xdr:rowOff>
    </xdr:to>
    <xdr:sp macro="" textlink="">
      <xdr:nvSpPr>
        <xdr:cNvPr id="135" name="Line 263">
          <a:extLst>
            <a:ext uri="{FF2B5EF4-FFF2-40B4-BE49-F238E27FC236}">
              <a16:creationId xmlns:a16="http://schemas.microsoft.com/office/drawing/2014/main" id="{85ABCF91-BEF6-4F04-AF1F-5F7342B240AB}"/>
            </a:ext>
          </a:extLst>
        </xdr:cNvPr>
        <xdr:cNvSpPr>
          <a:spLocks noChangeShapeType="1"/>
        </xdr:cNvSpPr>
      </xdr:nvSpPr>
      <xdr:spPr bwMode="auto">
        <a:xfrm>
          <a:off x="493395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76</xdr:row>
      <xdr:rowOff>0</xdr:rowOff>
    </xdr:from>
    <xdr:to>
      <xdr:col>10</xdr:col>
      <xdr:colOff>266700</xdr:colOff>
      <xdr:row>76</xdr:row>
      <xdr:rowOff>0</xdr:rowOff>
    </xdr:to>
    <xdr:sp macro="" textlink="">
      <xdr:nvSpPr>
        <xdr:cNvPr id="136" name="Line 264">
          <a:extLst>
            <a:ext uri="{FF2B5EF4-FFF2-40B4-BE49-F238E27FC236}">
              <a16:creationId xmlns:a16="http://schemas.microsoft.com/office/drawing/2014/main" id="{4D62DCFA-DE4C-42B8-B463-404374478F2B}"/>
            </a:ext>
          </a:extLst>
        </xdr:cNvPr>
        <xdr:cNvSpPr>
          <a:spLocks noChangeShapeType="1"/>
        </xdr:cNvSpPr>
      </xdr:nvSpPr>
      <xdr:spPr bwMode="auto">
        <a:xfrm flipV="1">
          <a:off x="489585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76</xdr:row>
      <xdr:rowOff>0</xdr:rowOff>
    </xdr:from>
    <xdr:to>
      <xdr:col>11</xdr:col>
      <xdr:colOff>171450</xdr:colOff>
      <xdr:row>76</xdr:row>
      <xdr:rowOff>0</xdr:rowOff>
    </xdr:to>
    <xdr:sp macro="" textlink="">
      <xdr:nvSpPr>
        <xdr:cNvPr id="137" name="Line 265">
          <a:extLst>
            <a:ext uri="{FF2B5EF4-FFF2-40B4-BE49-F238E27FC236}">
              <a16:creationId xmlns:a16="http://schemas.microsoft.com/office/drawing/2014/main" id="{3A806491-CE7C-49AE-9BA1-AEDD7E855DB2}"/>
            </a:ext>
          </a:extLst>
        </xdr:cNvPr>
        <xdr:cNvSpPr>
          <a:spLocks noChangeShapeType="1"/>
        </xdr:cNvSpPr>
      </xdr:nvSpPr>
      <xdr:spPr bwMode="auto">
        <a:xfrm>
          <a:off x="53225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76</xdr:row>
      <xdr:rowOff>0</xdr:rowOff>
    </xdr:from>
    <xdr:to>
      <xdr:col>11</xdr:col>
      <xdr:colOff>285750</xdr:colOff>
      <xdr:row>76</xdr:row>
      <xdr:rowOff>0</xdr:rowOff>
    </xdr:to>
    <xdr:sp macro="" textlink="">
      <xdr:nvSpPr>
        <xdr:cNvPr id="138" name="Line 266">
          <a:extLst>
            <a:ext uri="{FF2B5EF4-FFF2-40B4-BE49-F238E27FC236}">
              <a16:creationId xmlns:a16="http://schemas.microsoft.com/office/drawing/2014/main" id="{881A8A44-FE59-47EA-913E-402B07DC39A3}"/>
            </a:ext>
          </a:extLst>
        </xdr:cNvPr>
        <xdr:cNvSpPr>
          <a:spLocks noChangeShapeType="1"/>
        </xdr:cNvSpPr>
      </xdr:nvSpPr>
      <xdr:spPr bwMode="auto">
        <a:xfrm>
          <a:off x="527494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76</xdr:row>
      <xdr:rowOff>0</xdr:rowOff>
    </xdr:from>
    <xdr:to>
      <xdr:col>10</xdr:col>
      <xdr:colOff>228600</xdr:colOff>
      <xdr:row>76</xdr:row>
      <xdr:rowOff>0</xdr:rowOff>
    </xdr:to>
    <xdr:sp macro="" textlink="">
      <xdr:nvSpPr>
        <xdr:cNvPr id="139" name="Line 267">
          <a:extLst>
            <a:ext uri="{FF2B5EF4-FFF2-40B4-BE49-F238E27FC236}">
              <a16:creationId xmlns:a16="http://schemas.microsoft.com/office/drawing/2014/main" id="{B7D770B8-C467-487C-B435-162D6B078F89}"/>
            </a:ext>
          </a:extLst>
        </xdr:cNvPr>
        <xdr:cNvSpPr>
          <a:spLocks noChangeShapeType="1"/>
        </xdr:cNvSpPr>
      </xdr:nvSpPr>
      <xdr:spPr bwMode="auto">
        <a:xfrm>
          <a:off x="499110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76</xdr:row>
      <xdr:rowOff>0</xdr:rowOff>
    </xdr:from>
    <xdr:to>
      <xdr:col>11</xdr:col>
      <xdr:colOff>209550</xdr:colOff>
      <xdr:row>76</xdr:row>
      <xdr:rowOff>0</xdr:rowOff>
    </xdr:to>
    <xdr:sp macro="" textlink="">
      <xdr:nvSpPr>
        <xdr:cNvPr id="140" name="Line 268">
          <a:extLst>
            <a:ext uri="{FF2B5EF4-FFF2-40B4-BE49-F238E27FC236}">
              <a16:creationId xmlns:a16="http://schemas.microsoft.com/office/drawing/2014/main" id="{DD354E84-947B-427C-959F-5C390FE5DA13}"/>
            </a:ext>
          </a:extLst>
        </xdr:cNvPr>
        <xdr:cNvSpPr>
          <a:spLocks noChangeShapeType="1"/>
        </xdr:cNvSpPr>
      </xdr:nvSpPr>
      <xdr:spPr bwMode="auto">
        <a:xfrm flipH="1">
          <a:off x="53606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76</xdr:row>
      <xdr:rowOff>0</xdr:rowOff>
    </xdr:from>
    <xdr:to>
      <xdr:col>11</xdr:col>
      <xdr:colOff>247650</xdr:colOff>
      <xdr:row>76</xdr:row>
      <xdr:rowOff>0</xdr:rowOff>
    </xdr:to>
    <xdr:sp macro="" textlink="">
      <xdr:nvSpPr>
        <xdr:cNvPr id="141" name="Line 269">
          <a:extLst>
            <a:ext uri="{FF2B5EF4-FFF2-40B4-BE49-F238E27FC236}">
              <a16:creationId xmlns:a16="http://schemas.microsoft.com/office/drawing/2014/main" id="{418388F3-74B7-4650-80E1-F2BFDC23E253}"/>
            </a:ext>
          </a:extLst>
        </xdr:cNvPr>
        <xdr:cNvSpPr>
          <a:spLocks noChangeShapeType="1"/>
        </xdr:cNvSpPr>
      </xdr:nvSpPr>
      <xdr:spPr bwMode="auto">
        <a:xfrm>
          <a:off x="539877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76</xdr:row>
      <xdr:rowOff>0</xdr:rowOff>
    </xdr:from>
    <xdr:to>
      <xdr:col>13</xdr:col>
      <xdr:colOff>171450</xdr:colOff>
      <xdr:row>76</xdr:row>
      <xdr:rowOff>0</xdr:rowOff>
    </xdr:to>
    <xdr:sp macro="" textlink="">
      <xdr:nvSpPr>
        <xdr:cNvPr id="142" name="Line 270">
          <a:extLst>
            <a:ext uri="{FF2B5EF4-FFF2-40B4-BE49-F238E27FC236}">
              <a16:creationId xmlns:a16="http://schemas.microsoft.com/office/drawing/2014/main" id="{639F636E-D5D4-491B-950D-80FF96DA095C}"/>
            </a:ext>
          </a:extLst>
        </xdr:cNvPr>
        <xdr:cNvSpPr>
          <a:spLocks noChangeShapeType="1"/>
        </xdr:cNvSpPr>
      </xdr:nvSpPr>
      <xdr:spPr bwMode="auto">
        <a:xfrm>
          <a:off x="609981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76</xdr:row>
      <xdr:rowOff>0</xdr:rowOff>
    </xdr:from>
    <xdr:to>
      <xdr:col>13</xdr:col>
      <xdr:colOff>266700</xdr:colOff>
      <xdr:row>76</xdr:row>
      <xdr:rowOff>0</xdr:rowOff>
    </xdr:to>
    <xdr:sp macro="" textlink="">
      <xdr:nvSpPr>
        <xdr:cNvPr id="143" name="Line 271">
          <a:extLst>
            <a:ext uri="{FF2B5EF4-FFF2-40B4-BE49-F238E27FC236}">
              <a16:creationId xmlns:a16="http://schemas.microsoft.com/office/drawing/2014/main" id="{6747FFEE-0A5E-4D06-BA5C-8631951410CB}"/>
            </a:ext>
          </a:extLst>
        </xdr:cNvPr>
        <xdr:cNvSpPr>
          <a:spLocks noChangeShapeType="1"/>
        </xdr:cNvSpPr>
      </xdr:nvSpPr>
      <xdr:spPr bwMode="auto">
        <a:xfrm flipV="1">
          <a:off x="6061710" y="1674876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76</xdr:row>
      <xdr:rowOff>0</xdr:rowOff>
    </xdr:from>
    <xdr:to>
      <xdr:col>14</xdr:col>
      <xdr:colOff>171450</xdr:colOff>
      <xdr:row>76</xdr:row>
      <xdr:rowOff>0</xdr:rowOff>
    </xdr:to>
    <xdr:sp macro="" textlink="">
      <xdr:nvSpPr>
        <xdr:cNvPr id="144" name="Line 272">
          <a:extLst>
            <a:ext uri="{FF2B5EF4-FFF2-40B4-BE49-F238E27FC236}">
              <a16:creationId xmlns:a16="http://schemas.microsoft.com/office/drawing/2014/main" id="{0CF29991-EA8C-48A9-949C-5A06A3F2C9E3}"/>
            </a:ext>
          </a:extLst>
        </xdr:cNvPr>
        <xdr:cNvSpPr>
          <a:spLocks noChangeShapeType="1"/>
        </xdr:cNvSpPr>
      </xdr:nvSpPr>
      <xdr:spPr bwMode="auto">
        <a:xfrm>
          <a:off x="64884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76</xdr:row>
      <xdr:rowOff>0</xdr:rowOff>
    </xdr:from>
    <xdr:to>
      <xdr:col>14</xdr:col>
      <xdr:colOff>285750</xdr:colOff>
      <xdr:row>76</xdr:row>
      <xdr:rowOff>0</xdr:rowOff>
    </xdr:to>
    <xdr:sp macro="" textlink="">
      <xdr:nvSpPr>
        <xdr:cNvPr id="145" name="Line 273">
          <a:extLst>
            <a:ext uri="{FF2B5EF4-FFF2-40B4-BE49-F238E27FC236}">
              <a16:creationId xmlns:a16="http://schemas.microsoft.com/office/drawing/2014/main" id="{F9F261E4-F17F-4E4F-BFCB-2E706A94B5B8}"/>
            </a:ext>
          </a:extLst>
        </xdr:cNvPr>
        <xdr:cNvSpPr>
          <a:spLocks noChangeShapeType="1"/>
        </xdr:cNvSpPr>
      </xdr:nvSpPr>
      <xdr:spPr bwMode="auto">
        <a:xfrm>
          <a:off x="6440805" y="1674876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76</xdr:row>
      <xdr:rowOff>0</xdr:rowOff>
    </xdr:from>
    <xdr:to>
      <xdr:col>13</xdr:col>
      <xdr:colOff>228600</xdr:colOff>
      <xdr:row>76</xdr:row>
      <xdr:rowOff>0</xdr:rowOff>
    </xdr:to>
    <xdr:sp macro="" textlink="">
      <xdr:nvSpPr>
        <xdr:cNvPr id="146" name="Line 274">
          <a:extLst>
            <a:ext uri="{FF2B5EF4-FFF2-40B4-BE49-F238E27FC236}">
              <a16:creationId xmlns:a16="http://schemas.microsoft.com/office/drawing/2014/main" id="{7A648AD3-F747-41E6-B55F-10D9C4C0D91F}"/>
            </a:ext>
          </a:extLst>
        </xdr:cNvPr>
        <xdr:cNvSpPr>
          <a:spLocks noChangeShapeType="1"/>
        </xdr:cNvSpPr>
      </xdr:nvSpPr>
      <xdr:spPr bwMode="auto">
        <a:xfrm>
          <a:off x="615696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76</xdr:row>
      <xdr:rowOff>0</xdr:rowOff>
    </xdr:from>
    <xdr:to>
      <xdr:col>14</xdr:col>
      <xdr:colOff>209550</xdr:colOff>
      <xdr:row>76</xdr:row>
      <xdr:rowOff>0</xdr:rowOff>
    </xdr:to>
    <xdr:sp macro="" textlink="">
      <xdr:nvSpPr>
        <xdr:cNvPr id="147" name="Line 275">
          <a:extLst>
            <a:ext uri="{FF2B5EF4-FFF2-40B4-BE49-F238E27FC236}">
              <a16:creationId xmlns:a16="http://schemas.microsoft.com/office/drawing/2014/main" id="{D92534D0-0BB5-4AD8-8EE5-9C9718976C79}"/>
            </a:ext>
          </a:extLst>
        </xdr:cNvPr>
        <xdr:cNvSpPr>
          <a:spLocks noChangeShapeType="1"/>
        </xdr:cNvSpPr>
      </xdr:nvSpPr>
      <xdr:spPr bwMode="auto">
        <a:xfrm flipH="1">
          <a:off x="65265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76</xdr:row>
      <xdr:rowOff>0</xdr:rowOff>
    </xdr:from>
    <xdr:to>
      <xdr:col>14</xdr:col>
      <xdr:colOff>247650</xdr:colOff>
      <xdr:row>76</xdr:row>
      <xdr:rowOff>0</xdr:rowOff>
    </xdr:to>
    <xdr:sp macro="" textlink="">
      <xdr:nvSpPr>
        <xdr:cNvPr id="148" name="Line 276">
          <a:extLst>
            <a:ext uri="{FF2B5EF4-FFF2-40B4-BE49-F238E27FC236}">
              <a16:creationId xmlns:a16="http://schemas.microsoft.com/office/drawing/2014/main" id="{9C8F6CA7-6F1E-445A-9865-B8442FDA593E}"/>
            </a:ext>
          </a:extLst>
        </xdr:cNvPr>
        <xdr:cNvSpPr>
          <a:spLocks noChangeShapeType="1"/>
        </xdr:cNvSpPr>
      </xdr:nvSpPr>
      <xdr:spPr bwMode="auto">
        <a:xfrm>
          <a:off x="6564630" y="16748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96</xdr:row>
      <xdr:rowOff>0</xdr:rowOff>
    </xdr:from>
    <xdr:to>
      <xdr:col>7</xdr:col>
      <xdr:colOff>228600</xdr:colOff>
      <xdr:row>96</xdr:row>
      <xdr:rowOff>0</xdr:rowOff>
    </xdr:to>
    <xdr:sp macro="" textlink="">
      <xdr:nvSpPr>
        <xdr:cNvPr id="149" name="Line 331">
          <a:extLst>
            <a:ext uri="{FF2B5EF4-FFF2-40B4-BE49-F238E27FC236}">
              <a16:creationId xmlns:a16="http://schemas.microsoft.com/office/drawing/2014/main" id="{8FB60EEC-EA21-41C6-9F08-4AB1E1B930AE}"/>
            </a:ext>
          </a:extLst>
        </xdr:cNvPr>
        <xdr:cNvSpPr>
          <a:spLocks noChangeShapeType="1"/>
        </xdr:cNvSpPr>
      </xdr:nvSpPr>
      <xdr:spPr bwMode="auto">
        <a:xfrm>
          <a:off x="382524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96</xdr:row>
      <xdr:rowOff>0</xdr:rowOff>
    </xdr:from>
    <xdr:to>
      <xdr:col>8</xdr:col>
      <xdr:colOff>209550</xdr:colOff>
      <xdr:row>96</xdr:row>
      <xdr:rowOff>0</xdr:rowOff>
    </xdr:to>
    <xdr:sp macro="" textlink="">
      <xdr:nvSpPr>
        <xdr:cNvPr id="150" name="Line 332">
          <a:extLst>
            <a:ext uri="{FF2B5EF4-FFF2-40B4-BE49-F238E27FC236}">
              <a16:creationId xmlns:a16="http://schemas.microsoft.com/office/drawing/2014/main" id="{E23A4E78-58B6-4D7B-A415-8AEB23F76D6D}"/>
            </a:ext>
          </a:extLst>
        </xdr:cNvPr>
        <xdr:cNvSpPr>
          <a:spLocks noChangeShapeType="1"/>
        </xdr:cNvSpPr>
      </xdr:nvSpPr>
      <xdr:spPr bwMode="auto">
        <a:xfrm flipH="1">
          <a:off x="419481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96</xdr:row>
      <xdr:rowOff>0</xdr:rowOff>
    </xdr:from>
    <xdr:to>
      <xdr:col>8</xdr:col>
      <xdr:colOff>247650</xdr:colOff>
      <xdr:row>96</xdr:row>
      <xdr:rowOff>0</xdr:rowOff>
    </xdr:to>
    <xdr:sp macro="" textlink="">
      <xdr:nvSpPr>
        <xdr:cNvPr id="151" name="Line 333">
          <a:extLst>
            <a:ext uri="{FF2B5EF4-FFF2-40B4-BE49-F238E27FC236}">
              <a16:creationId xmlns:a16="http://schemas.microsoft.com/office/drawing/2014/main" id="{CBB87EFC-FE3B-4B69-ACF7-F88F2F3080DB}"/>
            </a:ext>
          </a:extLst>
        </xdr:cNvPr>
        <xdr:cNvSpPr>
          <a:spLocks noChangeShapeType="1"/>
        </xdr:cNvSpPr>
      </xdr:nvSpPr>
      <xdr:spPr bwMode="auto">
        <a:xfrm>
          <a:off x="423291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96</xdr:row>
      <xdr:rowOff>0</xdr:rowOff>
    </xdr:from>
    <xdr:to>
      <xdr:col>10</xdr:col>
      <xdr:colOff>171450</xdr:colOff>
      <xdr:row>96</xdr:row>
      <xdr:rowOff>0</xdr:rowOff>
    </xdr:to>
    <xdr:sp macro="" textlink="">
      <xdr:nvSpPr>
        <xdr:cNvPr id="152" name="Line 334">
          <a:extLst>
            <a:ext uri="{FF2B5EF4-FFF2-40B4-BE49-F238E27FC236}">
              <a16:creationId xmlns:a16="http://schemas.microsoft.com/office/drawing/2014/main" id="{133F2B9B-449F-409D-8BDC-6189F8FC16D3}"/>
            </a:ext>
          </a:extLst>
        </xdr:cNvPr>
        <xdr:cNvSpPr>
          <a:spLocks noChangeShapeType="1"/>
        </xdr:cNvSpPr>
      </xdr:nvSpPr>
      <xdr:spPr bwMode="auto">
        <a:xfrm>
          <a:off x="493395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96</xdr:row>
      <xdr:rowOff>0</xdr:rowOff>
    </xdr:from>
    <xdr:to>
      <xdr:col>11</xdr:col>
      <xdr:colOff>171450</xdr:colOff>
      <xdr:row>96</xdr:row>
      <xdr:rowOff>0</xdr:rowOff>
    </xdr:to>
    <xdr:sp macro="" textlink="">
      <xdr:nvSpPr>
        <xdr:cNvPr id="153" name="Line 336">
          <a:extLst>
            <a:ext uri="{FF2B5EF4-FFF2-40B4-BE49-F238E27FC236}">
              <a16:creationId xmlns:a16="http://schemas.microsoft.com/office/drawing/2014/main" id="{0FC05859-3C07-456A-B184-86F5E34677E0}"/>
            </a:ext>
          </a:extLst>
        </xdr:cNvPr>
        <xdr:cNvSpPr>
          <a:spLocks noChangeShapeType="1"/>
        </xdr:cNvSpPr>
      </xdr:nvSpPr>
      <xdr:spPr bwMode="auto">
        <a:xfrm>
          <a:off x="53225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96</xdr:row>
      <xdr:rowOff>0</xdr:rowOff>
    </xdr:from>
    <xdr:to>
      <xdr:col>10</xdr:col>
      <xdr:colOff>228600</xdr:colOff>
      <xdr:row>96</xdr:row>
      <xdr:rowOff>0</xdr:rowOff>
    </xdr:to>
    <xdr:sp macro="" textlink="">
      <xdr:nvSpPr>
        <xdr:cNvPr id="154" name="Line 338">
          <a:extLst>
            <a:ext uri="{FF2B5EF4-FFF2-40B4-BE49-F238E27FC236}">
              <a16:creationId xmlns:a16="http://schemas.microsoft.com/office/drawing/2014/main" id="{E5B42386-A7ED-49C0-92C9-26F222ED6C47}"/>
            </a:ext>
          </a:extLst>
        </xdr:cNvPr>
        <xdr:cNvSpPr>
          <a:spLocks noChangeShapeType="1"/>
        </xdr:cNvSpPr>
      </xdr:nvSpPr>
      <xdr:spPr bwMode="auto">
        <a:xfrm>
          <a:off x="499110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96</xdr:row>
      <xdr:rowOff>0</xdr:rowOff>
    </xdr:from>
    <xdr:to>
      <xdr:col>11</xdr:col>
      <xdr:colOff>209550</xdr:colOff>
      <xdr:row>96</xdr:row>
      <xdr:rowOff>0</xdr:rowOff>
    </xdr:to>
    <xdr:sp macro="" textlink="">
      <xdr:nvSpPr>
        <xdr:cNvPr id="155" name="Line 339">
          <a:extLst>
            <a:ext uri="{FF2B5EF4-FFF2-40B4-BE49-F238E27FC236}">
              <a16:creationId xmlns:a16="http://schemas.microsoft.com/office/drawing/2014/main" id="{00B99690-E65B-4DF1-A2BD-51909F1AE8E1}"/>
            </a:ext>
          </a:extLst>
        </xdr:cNvPr>
        <xdr:cNvSpPr>
          <a:spLocks noChangeShapeType="1"/>
        </xdr:cNvSpPr>
      </xdr:nvSpPr>
      <xdr:spPr bwMode="auto">
        <a:xfrm flipH="1">
          <a:off x="53606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96</xdr:row>
      <xdr:rowOff>0</xdr:rowOff>
    </xdr:from>
    <xdr:to>
      <xdr:col>11</xdr:col>
      <xdr:colOff>247650</xdr:colOff>
      <xdr:row>96</xdr:row>
      <xdr:rowOff>0</xdr:rowOff>
    </xdr:to>
    <xdr:sp macro="" textlink="">
      <xdr:nvSpPr>
        <xdr:cNvPr id="156" name="Line 340">
          <a:extLst>
            <a:ext uri="{FF2B5EF4-FFF2-40B4-BE49-F238E27FC236}">
              <a16:creationId xmlns:a16="http://schemas.microsoft.com/office/drawing/2014/main" id="{FE96713F-67B3-493C-BEB6-128C958197F7}"/>
            </a:ext>
          </a:extLst>
        </xdr:cNvPr>
        <xdr:cNvSpPr>
          <a:spLocks noChangeShapeType="1"/>
        </xdr:cNvSpPr>
      </xdr:nvSpPr>
      <xdr:spPr bwMode="auto">
        <a:xfrm>
          <a:off x="53987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96</xdr:row>
      <xdr:rowOff>0</xdr:rowOff>
    </xdr:from>
    <xdr:to>
      <xdr:col>14</xdr:col>
      <xdr:colOff>171450</xdr:colOff>
      <xdr:row>96</xdr:row>
      <xdr:rowOff>0</xdr:rowOff>
    </xdr:to>
    <xdr:sp macro="" textlink="">
      <xdr:nvSpPr>
        <xdr:cNvPr id="157" name="Line 343">
          <a:extLst>
            <a:ext uri="{FF2B5EF4-FFF2-40B4-BE49-F238E27FC236}">
              <a16:creationId xmlns:a16="http://schemas.microsoft.com/office/drawing/2014/main" id="{1F5149F4-FE12-48EA-B6FB-E20D1A04D18E}"/>
            </a:ext>
          </a:extLst>
        </xdr:cNvPr>
        <xdr:cNvSpPr>
          <a:spLocks noChangeShapeType="1"/>
        </xdr:cNvSpPr>
      </xdr:nvSpPr>
      <xdr:spPr bwMode="auto">
        <a:xfrm>
          <a:off x="64884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96</xdr:row>
      <xdr:rowOff>0</xdr:rowOff>
    </xdr:from>
    <xdr:to>
      <xdr:col>13</xdr:col>
      <xdr:colOff>228600</xdr:colOff>
      <xdr:row>96</xdr:row>
      <xdr:rowOff>0</xdr:rowOff>
    </xdr:to>
    <xdr:sp macro="" textlink="">
      <xdr:nvSpPr>
        <xdr:cNvPr id="158" name="Line 345">
          <a:extLst>
            <a:ext uri="{FF2B5EF4-FFF2-40B4-BE49-F238E27FC236}">
              <a16:creationId xmlns:a16="http://schemas.microsoft.com/office/drawing/2014/main" id="{2D1C6CDF-1C86-410B-A8A4-A72F09B79D3B}"/>
            </a:ext>
          </a:extLst>
        </xdr:cNvPr>
        <xdr:cNvSpPr>
          <a:spLocks noChangeShapeType="1"/>
        </xdr:cNvSpPr>
      </xdr:nvSpPr>
      <xdr:spPr bwMode="auto">
        <a:xfrm>
          <a:off x="615696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96</xdr:row>
      <xdr:rowOff>0</xdr:rowOff>
    </xdr:from>
    <xdr:to>
      <xdr:col>14</xdr:col>
      <xdr:colOff>209550</xdr:colOff>
      <xdr:row>96</xdr:row>
      <xdr:rowOff>0</xdr:rowOff>
    </xdr:to>
    <xdr:sp macro="" textlink="">
      <xdr:nvSpPr>
        <xdr:cNvPr id="159" name="Line 346">
          <a:extLst>
            <a:ext uri="{FF2B5EF4-FFF2-40B4-BE49-F238E27FC236}">
              <a16:creationId xmlns:a16="http://schemas.microsoft.com/office/drawing/2014/main" id="{5C2B9072-DAE3-4F76-8EA5-B3E0A22C9C91}"/>
            </a:ext>
          </a:extLst>
        </xdr:cNvPr>
        <xdr:cNvSpPr>
          <a:spLocks noChangeShapeType="1"/>
        </xdr:cNvSpPr>
      </xdr:nvSpPr>
      <xdr:spPr bwMode="auto">
        <a:xfrm flipH="1">
          <a:off x="65265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96</xdr:row>
      <xdr:rowOff>0</xdr:rowOff>
    </xdr:from>
    <xdr:to>
      <xdr:col>14</xdr:col>
      <xdr:colOff>247650</xdr:colOff>
      <xdr:row>96</xdr:row>
      <xdr:rowOff>0</xdr:rowOff>
    </xdr:to>
    <xdr:sp macro="" textlink="">
      <xdr:nvSpPr>
        <xdr:cNvPr id="160" name="Line 347">
          <a:extLst>
            <a:ext uri="{FF2B5EF4-FFF2-40B4-BE49-F238E27FC236}">
              <a16:creationId xmlns:a16="http://schemas.microsoft.com/office/drawing/2014/main" id="{9BF65E2E-50DE-4DC8-AC92-73FE32CD3E64}"/>
            </a:ext>
          </a:extLst>
        </xdr:cNvPr>
        <xdr:cNvSpPr>
          <a:spLocks noChangeShapeType="1"/>
        </xdr:cNvSpPr>
      </xdr:nvSpPr>
      <xdr:spPr bwMode="auto">
        <a:xfrm>
          <a:off x="65646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228600</xdr:colOff>
      <xdr:row>96</xdr:row>
      <xdr:rowOff>0</xdr:rowOff>
    </xdr:from>
    <xdr:to>
      <xdr:col>7</xdr:col>
      <xdr:colOff>228600</xdr:colOff>
      <xdr:row>96</xdr:row>
      <xdr:rowOff>0</xdr:rowOff>
    </xdr:to>
    <xdr:sp macro="" textlink="">
      <xdr:nvSpPr>
        <xdr:cNvPr id="161" name="Line 352">
          <a:extLst>
            <a:ext uri="{FF2B5EF4-FFF2-40B4-BE49-F238E27FC236}">
              <a16:creationId xmlns:a16="http://schemas.microsoft.com/office/drawing/2014/main" id="{281DCDB0-CDE5-4275-9C46-D759491C5427}"/>
            </a:ext>
          </a:extLst>
        </xdr:cNvPr>
        <xdr:cNvSpPr>
          <a:spLocks noChangeShapeType="1"/>
        </xdr:cNvSpPr>
      </xdr:nvSpPr>
      <xdr:spPr bwMode="auto">
        <a:xfrm>
          <a:off x="382524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96</xdr:row>
      <xdr:rowOff>0</xdr:rowOff>
    </xdr:from>
    <xdr:to>
      <xdr:col>8</xdr:col>
      <xdr:colOff>209550</xdr:colOff>
      <xdr:row>96</xdr:row>
      <xdr:rowOff>0</xdr:rowOff>
    </xdr:to>
    <xdr:sp macro="" textlink="">
      <xdr:nvSpPr>
        <xdr:cNvPr id="162" name="Line 353">
          <a:extLst>
            <a:ext uri="{FF2B5EF4-FFF2-40B4-BE49-F238E27FC236}">
              <a16:creationId xmlns:a16="http://schemas.microsoft.com/office/drawing/2014/main" id="{369CBE8E-CC30-460C-8076-F931309759AC}"/>
            </a:ext>
          </a:extLst>
        </xdr:cNvPr>
        <xdr:cNvSpPr>
          <a:spLocks noChangeShapeType="1"/>
        </xdr:cNvSpPr>
      </xdr:nvSpPr>
      <xdr:spPr bwMode="auto">
        <a:xfrm flipH="1">
          <a:off x="419481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96</xdr:row>
      <xdr:rowOff>0</xdr:rowOff>
    </xdr:from>
    <xdr:to>
      <xdr:col>8</xdr:col>
      <xdr:colOff>247650</xdr:colOff>
      <xdr:row>96</xdr:row>
      <xdr:rowOff>0</xdr:rowOff>
    </xdr:to>
    <xdr:sp macro="" textlink="">
      <xdr:nvSpPr>
        <xdr:cNvPr id="163" name="Line 354">
          <a:extLst>
            <a:ext uri="{FF2B5EF4-FFF2-40B4-BE49-F238E27FC236}">
              <a16:creationId xmlns:a16="http://schemas.microsoft.com/office/drawing/2014/main" id="{007BA585-34BB-49E6-AF6C-FF65E45F4CC8}"/>
            </a:ext>
          </a:extLst>
        </xdr:cNvPr>
        <xdr:cNvSpPr>
          <a:spLocks noChangeShapeType="1"/>
        </xdr:cNvSpPr>
      </xdr:nvSpPr>
      <xdr:spPr bwMode="auto">
        <a:xfrm>
          <a:off x="423291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171450</xdr:colOff>
      <xdr:row>96</xdr:row>
      <xdr:rowOff>0</xdr:rowOff>
    </xdr:from>
    <xdr:to>
      <xdr:col>10</xdr:col>
      <xdr:colOff>171450</xdr:colOff>
      <xdr:row>96</xdr:row>
      <xdr:rowOff>0</xdr:rowOff>
    </xdr:to>
    <xdr:sp macro="" textlink="">
      <xdr:nvSpPr>
        <xdr:cNvPr id="164" name="Line 355">
          <a:extLst>
            <a:ext uri="{FF2B5EF4-FFF2-40B4-BE49-F238E27FC236}">
              <a16:creationId xmlns:a16="http://schemas.microsoft.com/office/drawing/2014/main" id="{32D1F205-B7FD-4161-8F8D-E1AE9AAFAA78}"/>
            </a:ext>
          </a:extLst>
        </xdr:cNvPr>
        <xdr:cNvSpPr>
          <a:spLocks noChangeShapeType="1"/>
        </xdr:cNvSpPr>
      </xdr:nvSpPr>
      <xdr:spPr bwMode="auto">
        <a:xfrm>
          <a:off x="493395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96</xdr:row>
      <xdr:rowOff>0</xdr:rowOff>
    </xdr:from>
    <xdr:to>
      <xdr:col>11</xdr:col>
      <xdr:colOff>171450</xdr:colOff>
      <xdr:row>96</xdr:row>
      <xdr:rowOff>0</xdr:rowOff>
    </xdr:to>
    <xdr:sp macro="" textlink="">
      <xdr:nvSpPr>
        <xdr:cNvPr id="165" name="Line 357">
          <a:extLst>
            <a:ext uri="{FF2B5EF4-FFF2-40B4-BE49-F238E27FC236}">
              <a16:creationId xmlns:a16="http://schemas.microsoft.com/office/drawing/2014/main" id="{06A111FD-3693-4711-A69E-9FAC30A98E17}"/>
            </a:ext>
          </a:extLst>
        </xdr:cNvPr>
        <xdr:cNvSpPr>
          <a:spLocks noChangeShapeType="1"/>
        </xdr:cNvSpPr>
      </xdr:nvSpPr>
      <xdr:spPr bwMode="auto">
        <a:xfrm>
          <a:off x="53225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228600</xdr:colOff>
      <xdr:row>96</xdr:row>
      <xdr:rowOff>0</xdr:rowOff>
    </xdr:from>
    <xdr:to>
      <xdr:col>10</xdr:col>
      <xdr:colOff>228600</xdr:colOff>
      <xdr:row>96</xdr:row>
      <xdr:rowOff>0</xdr:rowOff>
    </xdr:to>
    <xdr:sp macro="" textlink="">
      <xdr:nvSpPr>
        <xdr:cNvPr id="166" name="Line 359">
          <a:extLst>
            <a:ext uri="{FF2B5EF4-FFF2-40B4-BE49-F238E27FC236}">
              <a16:creationId xmlns:a16="http://schemas.microsoft.com/office/drawing/2014/main" id="{18A7390A-F38E-45AD-93C3-BBD40AB294A7}"/>
            </a:ext>
          </a:extLst>
        </xdr:cNvPr>
        <xdr:cNvSpPr>
          <a:spLocks noChangeShapeType="1"/>
        </xdr:cNvSpPr>
      </xdr:nvSpPr>
      <xdr:spPr bwMode="auto">
        <a:xfrm>
          <a:off x="499110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96</xdr:row>
      <xdr:rowOff>0</xdr:rowOff>
    </xdr:from>
    <xdr:to>
      <xdr:col>11</xdr:col>
      <xdr:colOff>209550</xdr:colOff>
      <xdr:row>96</xdr:row>
      <xdr:rowOff>0</xdr:rowOff>
    </xdr:to>
    <xdr:sp macro="" textlink="">
      <xdr:nvSpPr>
        <xdr:cNvPr id="167" name="Line 360">
          <a:extLst>
            <a:ext uri="{FF2B5EF4-FFF2-40B4-BE49-F238E27FC236}">
              <a16:creationId xmlns:a16="http://schemas.microsoft.com/office/drawing/2014/main" id="{AB53B4C9-4865-4E8A-875B-D9706BE7E06C}"/>
            </a:ext>
          </a:extLst>
        </xdr:cNvPr>
        <xdr:cNvSpPr>
          <a:spLocks noChangeShapeType="1"/>
        </xdr:cNvSpPr>
      </xdr:nvSpPr>
      <xdr:spPr bwMode="auto">
        <a:xfrm flipH="1">
          <a:off x="53606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96</xdr:row>
      <xdr:rowOff>0</xdr:rowOff>
    </xdr:from>
    <xdr:to>
      <xdr:col>11</xdr:col>
      <xdr:colOff>247650</xdr:colOff>
      <xdr:row>96</xdr:row>
      <xdr:rowOff>0</xdr:rowOff>
    </xdr:to>
    <xdr:sp macro="" textlink="">
      <xdr:nvSpPr>
        <xdr:cNvPr id="168" name="Line 361">
          <a:extLst>
            <a:ext uri="{FF2B5EF4-FFF2-40B4-BE49-F238E27FC236}">
              <a16:creationId xmlns:a16="http://schemas.microsoft.com/office/drawing/2014/main" id="{CE89F4C1-E60A-4C3B-BC36-D9EE7C882C68}"/>
            </a:ext>
          </a:extLst>
        </xdr:cNvPr>
        <xdr:cNvSpPr>
          <a:spLocks noChangeShapeType="1"/>
        </xdr:cNvSpPr>
      </xdr:nvSpPr>
      <xdr:spPr bwMode="auto">
        <a:xfrm>
          <a:off x="539877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171450</xdr:colOff>
      <xdr:row>96</xdr:row>
      <xdr:rowOff>0</xdr:rowOff>
    </xdr:from>
    <xdr:to>
      <xdr:col>14</xdr:col>
      <xdr:colOff>171450</xdr:colOff>
      <xdr:row>96</xdr:row>
      <xdr:rowOff>0</xdr:rowOff>
    </xdr:to>
    <xdr:sp macro="" textlink="">
      <xdr:nvSpPr>
        <xdr:cNvPr id="169" name="Line 364">
          <a:extLst>
            <a:ext uri="{FF2B5EF4-FFF2-40B4-BE49-F238E27FC236}">
              <a16:creationId xmlns:a16="http://schemas.microsoft.com/office/drawing/2014/main" id="{8F8EB783-5378-4B87-9410-FDB084EF4C5C}"/>
            </a:ext>
          </a:extLst>
        </xdr:cNvPr>
        <xdr:cNvSpPr>
          <a:spLocks noChangeShapeType="1"/>
        </xdr:cNvSpPr>
      </xdr:nvSpPr>
      <xdr:spPr bwMode="auto">
        <a:xfrm>
          <a:off x="64884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228600</xdr:colOff>
      <xdr:row>96</xdr:row>
      <xdr:rowOff>0</xdr:rowOff>
    </xdr:from>
    <xdr:to>
      <xdr:col>13</xdr:col>
      <xdr:colOff>228600</xdr:colOff>
      <xdr:row>96</xdr:row>
      <xdr:rowOff>0</xdr:rowOff>
    </xdr:to>
    <xdr:sp macro="" textlink="">
      <xdr:nvSpPr>
        <xdr:cNvPr id="170" name="Line 366">
          <a:extLst>
            <a:ext uri="{FF2B5EF4-FFF2-40B4-BE49-F238E27FC236}">
              <a16:creationId xmlns:a16="http://schemas.microsoft.com/office/drawing/2014/main" id="{C72BE3C8-1A4B-4088-9985-24969BCFB3FE}"/>
            </a:ext>
          </a:extLst>
        </xdr:cNvPr>
        <xdr:cNvSpPr>
          <a:spLocks noChangeShapeType="1"/>
        </xdr:cNvSpPr>
      </xdr:nvSpPr>
      <xdr:spPr bwMode="auto">
        <a:xfrm>
          <a:off x="615696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96</xdr:row>
      <xdr:rowOff>0</xdr:rowOff>
    </xdr:from>
    <xdr:to>
      <xdr:col>14</xdr:col>
      <xdr:colOff>209550</xdr:colOff>
      <xdr:row>96</xdr:row>
      <xdr:rowOff>0</xdr:rowOff>
    </xdr:to>
    <xdr:sp macro="" textlink="">
      <xdr:nvSpPr>
        <xdr:cNvPr id="171" name="Line 367">
          <a:extLst>
            <a:ext uri="{FF2B5EF4-FFF2-40B4-BE49-F238E27FC236}">
              <a16:creationId xmlns:a16="http://schemas.microsoft.com/office/drawing/2014/main" id="{33F35A3D-F2E4-4701-A288-DE56CF450B5B}"/>
            </a:ext>
          </a:extLst>
        </xdr:cNvPr>
        <xdr:cNvSpPr>
          <a:spLocks noChangeShapeType="1"/>
        </xdr:cNvSpPr>
      </xdr:nvSpPr>
      <xdr:spPr bwMode="auto">
        <a:xfrm flipH="1">
          <a:off x="65265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247650</xdr:colOff>
      <xdr:row>96</xdr:row>
      <xdr:rowOff>0</xdr:rowOff>
    </xdr:from>
    <xdr:to>
      <xdr:col>14</xdr:col>
      <xdr:colOff>247650</xdr:colOff>
      <xdr:row>96</xdr:row>
      <xdr:rowOff>0</xdr:rowOff>
    </xdr:to>
    <xdr:sp macro="" textlink="">
      <xdr:nvSpPr>
        <xdr:cNvPr id="172" name="Line 368">
          <a:extLst>
            <a:ext uri="{FF2B5EF4-FFF2-40B4-BE49-F238E27FC236}">
              <a16:creationId xmlns:a16="http://schemas.microsoft.com/office/drawing/2014/main" id="{72183E39-04AE-472B-98F4-460F62D90BDA}"/>
            </a:ext>
          </a:extLst>
        </xdr:cNvPr>
        <xdr:cNvSpPr>
          <a:spLocks noChangeShapeType="1"/>
        </xdr:cNvSpPr>
      </xdr:nvSpPr>
      <xdr:spPr bwMode="auto">
        <a:xfrm>
          <a:off x="6564630" y="218770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142875</xdr:colOff>
      <xdr:row>1</xdr:row>
      <xdr:rowOff>95250</xdr:rowOff>
    </xdr:from>
    <xdr:to>
      <xdr:col>10</xdr:col>
      <xdr:colOff>257175</xdr:colOff>
      <xdr:row>1</xdr:row>
      <xdr:rowOff>180975</xdr:rowOff>
    </xdr:to>
    <xdr:grpSp>
      <xdr:nvGrpSpPr>
        <xdr:cNvPr id="173" name="Group 377">
          <a:extLst>
            <a:ext uri="{FF2B5EF4-FFF2-40B4-BE49-F238E27FC236}">
              <a16:creationId xmlns:a16="http://schemas.microsoft.com/office/drawing/2014/main" id="{13CD86EF-FF59-4253-A6C3-81884E6614CD}"/>
            </a:ext>
          </a:extLst>
        </xdr:cNvPr>
        <xdr:cNvGrpSpPr>
          <a:grpSpLocks/>
        </xdr:cNvGrpSpPr>
      </xdr:nvGrpSpPr>
      <xdr:grpSpPr bwMode="auto">
        <a:xfrm>
          <a:off x="4966335" y="323850"/>
          <a:ext cx="114300" cy="85725"/>
          <a:chOff x="434" y="34"/>
          <a:chExt cx="12" cy="9"/>
        </a:xfrm>
      </xdr:grpSpPr>
      <xdr:sp macro="" textlink="">
        <xdr:nvSpPr>
          <xdr:cNvPr id="174" name="Line 378">
            <a:extLst>
              <a:ext uri="{FF2B5EF4-FFF2-40B4-BE49-F238E27FC236}">
                <a16:creationId xmlns:a16="http://schemas.microsoft.com/office/drawing/2014/main" id="{DE214827-D3CB-61CD-3B02-DE966CCDEA43}"/>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5" name="Line 379">
            <a:extLst>
              <a:ext uri="{FF2B5EF4-FFF2-40B4-BE49-F238E27FC236}">
                <a16:creationId xmlns:a16="http://schemas.microsoft.com/office/drawing/2014/main" id="{048079D0-23E1-5C62-4605-493CCF57431F}"/>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 name="Line 380">
            <a:extLst>
              <a:ext uri="{FF2B5EF4-FFF2-40B4-BE49-F238E27FC236}">
                <a16:creationId xmlns:a16="http://schemas.microsoft.com/office/drawing/2014/main" id="{5C38F22A-5FF9-80F8-2D03-CEBE21BF8D30}"/>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xdr:row>
      <xdr:rowOff>95250</xdr:rowOff>
    </xdr:from>
    <xdr:to>
      <xdr:col>11</xdr:col>
      <xdr:colOff>285750</xdr:colOff>
      <xdr:row>1</xdr:row>
      <xdr:rowOff>180975</xdr:rowOff>
    </xdr:to>
    <xdr:grpSp>
      <xdr:nvGrpSpPr>
        <xdr:cNvPr id="177" name="Group 381">
          <a:extLst>
            <a:ext uri="{FF2B5EF4-FFF2-40B4-BE49-F238E27FC236}">
              <a16:creationId xmlns:a16="http://schemas.microsoft.com/office/drawing/2014/main" id="{BD32A831-DD25-48B1-8472-17F9F3B9FEF8}"/>
            </a:ext>
          </a:extLst>
        </xdr:cNvPr>
        <xdr:cNvGrpSpPr>
          <a:grpSpLocks/>
        </xdr:cNvGrpSpPr>
      </xdr:nvGrpSpPr>
      <xdr:grpSpPr bwMode="auto">
        <a:xfrm>
          <a:off x="5345430" y="323850"/>
          <a:ext cx="152400" cy="85725"/>
          <a:chOff x="478" y="34"/>
          <a:chExt cx="16" cy="9"/>
        </a:xfrm>
      </xdr:grpSpPr>
      <xdr:sp macro="" textlink="">
        <xdr:nvSpPr>
          <xdr:cNvPr id="178" name="Line 382">
            <a:extLst>
              <a:ext uri="{FF2B5EF4-FFF2-40B4-BE49-F238E27FC236}">
                <a16:creationId xmlns:a16="http://schemas.microsoft.com/office/drawing/2014/main" id="{3EA5B922-095B-6944-0C8D-0C664786BE48}"/>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9" name="Line 383">
            <a:extLst>
              <a:ext uri="{FF2B5EF4-FFF2-40B4-BE49-F238E27FC236}">
                <a16:creationId xmlns:a16="http://schemas.microsoft.com/office/drawing/2014/main" id="{538184A1-A066-B5F0-BFAF-28E0A472AF54}"/>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0" name="Line 384">
            <a:extLst>
              <a:ext uri="{FF2B5EF4-FFF2-40B4-BE49-F238E27FC236}">
                <a16:creationId xmlns:a16="http://schemas.microsoft.com/office/drawing/2014/main" id="{03698115-575F-FE8C-DA6F-78B3171E5EA4}"/>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1" name="Line 385">
            <a:extLst>
              <a:ext uri="{FF2B5EF4-FFF2-40B4-BE49-F238E27FC236}">
                <a16:creationId xmlns:a16="http://schemas.microsoft.com/office/drawing/2014/main" id="{B93B9E0A-8A6E-588B-C591-37EB09063C42}"/>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xdr:row>
      <xdr:rowOff>95250</xdr:rowOff>
    </xdr:from>
    <xdr:to>
      <xdr:col>13</xdr:col>
      <xdr:colOff>257175</xdr:colOff>
      <xdr:row>1</xdr:row>
      <xdr:rowOff>180975</xdr:rowOff>
    </xdr:to>
    <xdr:grpSp>
      <xdr:nvGrpSpPr>
        <xdr:cNvPr id="182" name="Group 386">
          <a:extLst>
            <a:ext uri="{FF2B5EF4-FFF2-40B4-BE49-F238E27FC236}">
              <a16:creationId xmlns:a16="http://schemas.microsoft.com/office/drawing/2014/main" id="{907E48C4-9255-46EC-A769-8E1CE44F1DD0}"/>
            </a:ext>
          </a:extLst>
        </xdr:cNvPr>
        <xdr:cNvGrpSpPr>
          <a:grpSpLocks/>
        </xdr:cNvGrpSpPr>
      </xdr:nvGrpSpPr>
      <xdr:grpSpPr bwMode="auto">
        <a:xfrm>
          <a:off x="6132195" y="323850"/>
          <a:ext cx="114300" cy="85725"/>
          <a:chOff x="434" y="34"/>
          <a:chExt cx="12" cy="9"/>
        </a:xfrm>
      </xdr:grpSpPr>
      <xdr:sp macro="" textlink="">
        <xdr:nvSpPr>
          <xdr:cNvPr id="183" name="Line 387">
            <a:extLst>
              <a:ext uri="{FF2B5EF4-FFF2-40B4-BE49-F238E27FC236}">
                <a16:creationId xmlns:a16="http://schemas.microsoft.com/office/drawing/2014/main" id="{FAE77D22-43A0-2EE8-D85A-51FC0230E58E}"/>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4" name="Line 388">
            <a:extLst>
              <a:ext uri="{FF2B5EF4-FFF2-40B4-BE49-F238E27FC236}">
                <a16:creationId xmlns:a16="http://schemas.microsoft.com/office/drawing/2014/main" id="{A3C96553-E89B-A5CF-54C8-494DB7172BC5}"/>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5" name="Line 389">
            <a:extLst>
              <a:ext uri="{FF2B5EF4-FFF2-40B4-BE49-F238E27FC236}">
                <a16:creationId xmlns:a16="http://schemas.microsoft.com/office/drawing/2014/main" id="{4791FB82-EBA4-EB1C-BB21-4C6C5B183521}"/>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xdr:row>
      <xdr:rowOff>95250</xdr:rowOff>
    </xdr:from>
    <xdr:to>
      <xdr:col>14</xdr:col>
      <xdr:colOff>285750</xdr:colOff>
      <xdr:row>1</xdr:row>
      <xdr:rowOff>180975</xdr:rowOff>
    </xdr:to>
    <xdr:grpSp>
      <xdr:nvGrpSpPr>
        <xdr:cNvPr id="186" name="Group 390">
          <a:extLst>
            <a:ext uri="{FF2B5EF4-FFF2-40B4-BE49-F238E27FC236}">
              <a16:creationId xmlns:a16="http://schemas.microsoft.com/office/drawing/2014/main" id="{F6441D52-3619-4517-B640-28D2E3B5E5B0}"/>
            </a:ext>
          </a:extLst>
        </xdr:cNvPr>
        <xdr:cNvGrpSpPr>
          <a:grpSpLocks/>
        </xdr:cNvGrpSpPr>
      </xdr:nvGrpSpPr>
      <xdr:grpSpPr bwMode="auto">
        <a:xfrm>
          <a:off x="6511290" y="323850"/>
          <a:ext cx="152400" cy="85725"/>
          <a:chOff x="478" y="34"/>
          <a:chExt cx="16" cy="9"/>
        </a:xfrm>
      </xdr:grpSpPr>
      <xdr:sp macro="" textlink="">
        <xdr:nvSpPr>
          <xdr:cNvPr id="187" name="Line 391">
            <a:extLst>
              <a:ext uri="{FF2B5EF4-FFF2-40B4-BE49-F238E27FC236}">
                <a16:creationId xmlns:a16="http://schemas.microsoft.com/office/drawing/2014/main" id="{BE54DEED-E97D-332E-10CD-73C0333911C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8" name="Line 392">
            <a:extLst>
              <a:ext uri="{FF2B5EF4-FFF2-40B4-BE49-F238E27FC236}">
                <a16:creationId xmlns:a16="http://schemas.microsoft.com/office/drawing/2014/main" id="{5C44A147-50E6-9805-BA05-656CDA871B99}"/>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9" name="Line 393">
            <a:extLst>
              <a:ext uri="{FF2B5EF4-FFF2-40B4-BE49-F238E27FC236}">
                <a16:creationId xmlns:a16="http://schemas.microsoft.com/office/drawing/2014/main" id="{5007572D-E784-4CF4-66C1-FFE0C2587021}"/>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 name="Line 394">
            <a:extLst>
              <a:ext uri="{FF2B5EF4-FFF2-40B4-BE49-F238E27FC236}">
                <a16:creationId xmlns:a16="http://schemas.microsoft.com/office/drawing/2014/main" id="{741FDC91-F93F-95FC-692D-1D61D3E781B7}"/>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13</xdr:row>
      <xdr:rowOff>95250</xdr:rowOff>
    </xdr:from>
    <xdr:to>
      <xdr:col>7</xdr:col>
      <xdr:colOff>257175</xdr:colOff>
      <xdr:row>13</xdr:row>
      <xdr:rowOff>180975</xdr:rowOff>
    </xdr:to>
    <xdr:grpSp>
      <xdr:nvGrpSpPr>
        <xdr:cNvPr id="191" name="Group 422">
          <a:extLst>
            <a:ext uri="{FF2B5EF4-FFF2-40B4-BE49-F238E27FC236}">
              <a16:creationId xmlns:a16="http://schemas.microsoft.com/office/drawing/2014/main" id="{E9BA7487-8612-4084-862D-15B89D26BA5E}"/>
            </a:ext>
          </a:extLst>
        </xdr:cNvPr>
        <xdr:cNvGrpSpPr>
          <a:grpSpLocks/>
        </xdr:cNvGrpSpPr>
      </xdr:nvGrpSpPr>
      <xdr:grpSpPr bwMode="auto">
        <a:xfrm>
          <a:off x="3800475" y="3227070"/>
          <a:ext cx="114300" cy="85725"/>
          <a:chOff x="434" y="34"/>
          <a:chExt cx="12" cy="9"/>
        </a:xfrm>
      </xdr:grpSpPr>
      <xdr:sp macro="" textlink="">
        <xdr:nvSpPr>
          <xdr:cNvPr id="192" name="Line 423">
            <a:extLst>
              <a:ext uri="{FF2B5EF4-FFF2-40B4-BE49-F238E27FC236}">
                <a16:creationId xmlns:a16="http://schemas.microsoft.com/office/drawing/2014/main" id="{5FD6C70E-D2B8-8FF1-D0B0-C1D280EDBDC7}"/>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 name="Line 424">
            <a:extLst>
              <a:ext uri="{FF2B5EF4-FFF2-40B4-BE49-F238E27FC236}">
                <a16:creationId xmlns:a16="http://schemas.microsoft.com/office/drawing/2014/main" id="{77FF5527-E5FF-ACD5-C615-B770D2A24BCE}"/>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4" name="Line 425">
            <a:extLst>
              <a:ext uri="{FF2B5EF4-FFF2-40B4-BE49-F238E27FC236}">
                <a16:creationId xmlns:a16="http://schemas.microsoft.com/office/drawing/2014/main" id="{B2D8E83E-3D2A-6A0A-41E0-48F9E5352DAB}"/>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13</xdr:row>
      <xdr:rowOff>95250</xdr:rowOff>
    </xdr:from>
    <xdr:to>
      <xdr:col>8</xdr:col>
      <xdr:colOff>285750</xdr:colOff>
      <xdr:row>13</xdr:row>
      <xdr:rowOff>180975</xdr:rowOff>
    </xdr:to>
    <xdr:grpSp>
      <xdr:nvGrpSpPr>
        <xdr:cNvPr id="195" name="Group 426">
          <a:extLst>
            <a:ext uri="{FF2B5EF4-FFF2-40B4-BE49-F238E27FC236}">
              <a16:creationId xmlns:a16="http://schemas.microsoft.com/office/drawing/2014/main" id="{962D4671-71FD-4A93-BF9E-FB23F2CC789F}"/>
            </a:ext>
          </a:extLst>
        </xdr:cNvPr>
        <xdr:cNvGrpSpPr>
          <a:grpSpLocks/>
        </xdr:cNvGrpSpPr>
      </xdr:nvGrpSpPr>
      <xdr:grpSpPr bwMode="auto">
        <a:xfrm>
          <a:off x="4179570" y="3227070"/>
          <a:ext cx="152400" cy="85725"/>
          <a:chOff x="478" y="34"/>
          <a:chExt cx="16" cy="9"/>
        </a:xfrm>
      </xdr:grpSpPr>
      <xdr:sp macro="" textlink="">
        <xdr:nvSpPr>
          <xdr:cNvPr id="196" name="Line 427">
            <a:extLst>
              <a:ext uri="{FF2B5EF4-FFF2-40B4-BE49-F238E27FC236}">
                <a16:creationId xmlns:a16="http://schemas.microsoft.com/office/drawing/2014/main" id="{4584B3B7-56DA-8354-7343-B29CEABA633D}"/>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7" name="Line 428">
            <a:extLst>
              <a:ext uri="{FF2B5EF4-FFF2-40B4-BE49-F238E27FC236}">
                <a16:creationId xmlns:a16="http://schemas.microsoft.com/office/drawing/2014/main" id="{095FA18B-4EAF-01A7-6E37-3E741EA2A747}"/>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8" name="Line 429">
            <a:extLst>
              <a:ext uri="{FF2B5EF4-FFF2-40B4-BE49-F238E27FC236}">
                <a16:creationId xmlns:a16="http://schemas.microsoft.com/office/drawing/2014/main" id="{C0CE0F6B-6821-79B2-A649-3D06E441B718}"/>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9" name="Line 430">
            <a:extLst>
              <a:ext uri="{FF2B5EF4-FFF2-40B4-BE49-F238E27FC236}">
                <a16:creationId xmlns:a16="http://schemas.microsoft.com/office/drawing/2014/main" id="{98D32C00-76FF-DE19-220A-D6A0CE9E6514}"/>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13</xdr:row>
      <xdr:rowOff>95250</xdr:rowOff>
    </xdr:from>
    <xdr:to>
      <xdr:col>10</xdr:col>
      <xdr:colOff>257175</xdr:colOff>
      <xdr:row>13</xdr:row>
      <xdr:rowOff>180975</xdr:rowOff>
    </xdr:to>
    <xdr:grpSp>
      <xdr:nvGrpSpPr>
        <xdr:cNvPr id="200" name="Group 431">
          <a:extLst>
            <a:ext uri="{FF2B5EF4-FFF2-40B4-BE49-F238E27FC236}">
              <a16:creationId xmlns:a16="http://schemas.microsoft.com/office/drawing/2014/main" id="{F433B140-BDD2-4E32-8F9A-4A68D9B00310}"/>
            </a:ext>
          </a:extLst>
        </xdr:cNvPr>
        <xdr:cNvGrpSpPr>
          <a:grpSpLocks/>
        </xdr:cNvGrpSpPr>
      </xdr:nvGrpSpPr>
      <xdr:grpSpPr bwMode="auto">
        <a:xfrm>
          <a:off x="4966335" y="3227070"/>
          <a:ext cx="114300" cy="85725"/>
          <a:chOff x="434" y="34"/>
          <a:chExt cx="12" cy="9"/>
        </a:xfrm>
      </xdr:grpSpPr>
      <xdr:sp macro="" textlink="">
        <xdr:nvSpPr>
          <xdr:cNvPr id="201" name="Line 432">
            <a:extLst>
              <a:ext uri="{FF2B5EF4-FFF2-40B4-BE49-F238E27FC236}">
                <a16:creationId xmlns:a16="http://schemas.microsoft.com/office/drawing/2014/main" id="{C692CD18-12B2-30C8-8CE5-70D088A06FF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2" name="Line 433">
            <a:extLst>
              <a:ext uri="{FF2B5EF4-FFF2-40B4-BE49-F238E27FC236}">
                <a16:creationId xmlns:a16="http://schemas.microsoft.com/office/drawing/2014/main" id="{406C5F8A-CF54-E0AD-199B-33AEEBF592A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3" name="Line 434">
            <a:extLst>
              <a:ext uri="{FF2B5EF4-FFF2-40B4-BE49-F238E27FC236}">
                <a16:creationId xmlns:a16="http://schemas.microsoft.com/office/drawing/2014/main" id="{DC77BA11-524B-258D-F8E8-31845529985B}"/>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13</xdr:row>
      <xdr:rowOff>95250</xdr:rowOff>
    </xdr:from>
    <xdr:to>
      <xdr:col>11</xdr:col>
      <xdr:colOff>285750</xdr:colOff>
      <xdr:row>13</xdr:row>
      <xdr:rowOff>180975</xdr:rowOff>
    </xdr:to>
    <xdr:grpSp>
      <xdr:nvGrpSpPr>
        <xdr:cNvPr id="204" name="Group 435">
          <a:extLst>
            <a:ext uri="{FF2B5EF4-FFF2-40B4-BE49-F238E27FC236}">
              <a16:creationId xmlns:a16="http://schemas.microsoft.com/office/drawing/2014/main" id="{4EF99D46-D2A4-4275-A877-399203EE6B85}"/>
            </a:ext>
          </a:extLst>
        </xdr:cNvPr>
        <xdr:cNvGrpSpPr>
          <a:grpSpLocks/>
        </xdr:cNvGrpSpPr>
      </xdr:nvGrpSpPr>
      <xdr:grpSpPr bwMode="auto">
        <a:xfrm>
          <a:off x="5345430" y="3227070"/>
          <a:ext cx="152400" cy="85725"/>
          <a:chOff x="478" y="34"/>
          <a:chExt cx="16" cy="9"/>
        </a:xfrm>
      </xdr:grpSpPr>
      <xdr:sp macro="" textlink="">
        <xdr:nvSpPr>
          <xdr:cNvPr id="205" name="Line 436">
            <a:extLst>
              <a:ext uri="{FF2B5EF4-FFF2-40B4-BE49-F238E27FC236}">
                <a16:creationId xmlns:a16="http://schemas.microsoft.com/office/drawing/2014/main" id="{3946A78E-34C7-C2DE-5E68-D8A40475BFE3}"/>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 name="Line 437">
            <a:extLst>
              <a:ext uri="{FF2B5EF4-FFF2-40B4-BE49-F238E27FC236}">
                <a16:creationId xmlns:a16="http://schemas.microsoft.com/office/drawing/2014/main" id="{100065DD-3582-E513-3F7D-628C6FB41ADC}"/>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7" name="Line 438">
            <a:extLst>
              <a:ext uri="{FF2B5EF4-FFF2-40B4-BE49-F238E27FC236}">
                <a16:creationId xmlns:a16="http://schemas.microsoft.com/office/drawing/2014/main" id="{AC19A5F3-B03C-A8E8-644D-71D6D95B1679}"/>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8" name="Line 439">
            <a:extLst>
              <a:ext uri="{FF2B5EF4-FFF2-40B4-BE49-F238E27FC236}">
                <a16:creationId xmlns:a16="http://schemas.microsoft.com/office/drawing/2014/main" id="{9D9982EA-8C77-DC76-DF46-D652BB484A34}"/>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13</xdr:row>
      <xdr:rowOff>95250</xdr:rowOff>
    </xdr:from>
    <xdr:to>
      <xdr:col>13</xdr:col>
      <xdr:colOff>257175</xdr:colOff>
      <xdr:row>13</xdr:row>
      <xdr:rowOff>180975</xdr:rowOff>
    </xdr:to>
    <xdr:grpSp>
      <xdr:nvGrpSpPr>
        <xdr:cNvPr id="209" name="Group 440">
          <a:extLst>
            <a:ext uri="{FF2B5EF4-FFF2-40B4-BE49-F238E27FC236}">
              <a16:creationId xmlns:a16="http://schemas.microsoft.com/office/drawing/2014/main" id="{9A341164-C6FB-4A42-94FB-1EC0882DDB3B}"/>
            </a:ext>
          </a:extLst>
        </xdr:cNvPr>
        <xdr:cNvGrpSpPr>
          <a:grpSpLocks/>
        </xdr:cNvGrpSpPr>
      </xdr:nvGrpSpPr>
      <xdr:grpSpPr bwMode="auto">
        <a:xfrm>
          <a:off x="6132195" y="3227070"/>
          <a:ext cx="114300" cy="85725"/>
          <a:chOff x="434" y="34"/>
          <a:chExt cx="12" cy="9"/>
        </a:xfrm>
      </xdr:grpSpPr>
      <xdr:sp macro="" textlink="">
        <xdr:nvSpPr>
          <xdr:cNvPr id="210" name="Line 441">
            <a:extLst>
              <a:ext uri="{FF2B5EF4-FFF2-40B4-BE49-F238E27FC236}">
                <a16:creationId xmlns:a16="http://schemas.microsoft.com/office/drawing/2014/main" id="{E9FACAB7-3C1D-6849-6927-D6BD4716037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1" name="Line 442">
            <a:extLst>
              <a:ext uri="{FF2B5EF4-FFF2-40B4-BE49-F238E27FC236}">
                <a16:creationId xmlns:a16="http://schemas.microsoft.com/office/drawing/2014/main" id="{8DBEA4DE-0129-8033-0FEF-38C2CC0CCE0F}"/>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2" name="Line 443">
            <a:extLst>
              <a:ext uri="{FF2B5EF4-FFF2-40B4-BE49-F238E27FC236}">
                <a16:creationId xmlns:a16="http://schemas.microsoft.com/office/drawing/2014/main" id="{5ACFD65F-0C1B-F169-4AB9-A4569B465788}"/>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13</xdr:row>
      <xdr:rowOff>95250</xdr:rowOff>
    </xdr:from>
    <xdr:to>
      <xdr:col>14</xdr:col>
      <xdr:colOff>285750</xdr:colOff>
      <xdr:row>13</xdr:row>
      <xdr:rowOff>180975</xdr:rowOff>
    </xdr:to>
    <xdr:grpSp>
      <xdr:nvGrpSpPr>
        <xdr:cNvPr id="213" name="Group 444">
          <a:extLst>
            <a:ext uri="{FF2B5EF4-FFF2-40B4-BE49-F238E27FC236}">
              <a16:creationId xmlns:a16="http://schemas.microsoft.com/office/drawing/2014/main" id="{A7EB50AB-6D62-4591-AF16-C7C182B91254}"/>
            </a:ext>
          </a:extLst>
        </xdr:cNvPr>
        <xdr:cNvGrpSpPr>
          <a:grpSpLocks/>
        </xdr:cNvGrpSpPr>
      </xdr:nvGrpSpPr>
      <xdr:grpSpPr bwMode="auto">
        <a:xfrm>
          <a:off x="6511290" y="3227070"/>
          <a:ext cx="152400" cy="85725"/>
          <a:chOff x="478" y="34"/>
          <a:chExt cx="16" cy="9"/>
        </a:xfrm>
      </xdr:grpSpPr>
      <xdr:sp macro="" textlink="">
        <xdr:nvSpPr>
          <xdr:cNvPr id="214" name="Line 445">
            <a:extLst>
              <a:ext uri="{FF2B5EF4-FFF2-40B4-BE49-F238E27FC236}">
                <a16:creationId xmlns:a16="http://schemas.microsoft.com/office/drawing/2014/main" id="{5CB9F04B-FE9B-1FA0-3EC1-21DC2108350D}"/>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5" name="Line 446">
            <a:extLst>
              <a:ext uri="{FF2B5EF4-FFF2-40B4-BE49-F238E27FC236}">
                <a16:creationId xmlns:a16="http://schemas.microsoft.com/office/drawing/2014/main" id="{F12B3326-EFB0-B04E-E6F4-25A771AB400E}"/>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6" name="Line 447">
            <a:extLst>
              <a:ext uri="{FF2B5EF4-FFF2-40B4-BE49-F238E27FC236}">
                <a16:creationId xmlns:a16="http://schemas.microsoft.com/office/drawing/2014/main" id="{63C801A8-AAC8-E398-38A2-1D3B8847A85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7" name="Line 448">
            <a:extLst>
              <a:ext uri="{FF2B5EF4-FFF2-40B4-BE49-F238E27FC236}">
                <a16:creationId xmlns:a16="http://schemas.microsoft.com/office/drawing/2014/main" id="{0936B217-243B-5B65-CBDB-383A29CDB461}"/>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25</xdr:row>
      <xdr:rowOff>95250</xdr:rowOff>
    </xdr:from>
    <xdr:to>
      <xdr:col>7</xdr:col>
      <xdr:colOff>257175</xdr:colOff>
      <xdr:row>25</xdr:row>
      <xdr:rowOff>180975</xdr:rowOff>
    </xdr:to>
    <xdr:grpSp>
      <xdr:nvGrpSpPr>
        <xdr:cNvPr id="218" name="Group 449">
          <a:extLst>
            <a:ext uri="{FF2B5EF4-FFF2-40B4-BE49-F238E27FC236}">
              <a16:creationId xmlns:a16="http://schemas.microsoft.com/office/drawing/2014/main" id="{EC12A1A9-967E-4AF6-B6BA-77901D0F09E7}"/>
            </a:ext>
          </a:extLst>
        </xdr:cNvPr>
        <xdr:cNvGrpSpPr>
          <a:grpSpLocks/>
        </xdr:cNvGrpSpPr>
      </xdr:nvGrpSpPr>
      <xdr:grpSpPr bwMode="auto">
        <a:xfrm>
          <a:off x="3800475" y="6130290"/>
          <a:ext cx="114300" cy="85725"/>
          <a:chOff x="434" y="34"/>
          <a:chExt cx="12" cy="9"/>
        </a:xfrm>
      </xdr:grpSpPr>
      <xdr:sp macro="" textlink="">
        <xdr:nvSpPr>
          <xdr:cNvPr id="219" name="Line 450">
            <a:extLst>
              <a:ext uri="{FF2B5EF4-FFF2-40B4-BE49-F238E27FC236}">
                <a16:creationId xmlns:a16="http://schemas.microsoft.com/office/drawing/2014/main" id="{C4E6547E-B340-AB70-AA28-747B1FDA368B}"/>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0" name="Line 451">
            <a:extLst>
              <a:ext uri="{FF2B5EF4-FFF2-40B4-BE49-F238E27FC236}">
                <a16:creationId xmlns:a16="http://schemas.microsoft.com/office/drawing/2014/main" id="{E19C71AC-4CED-737F-406C-1F2174C96981}"/>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1" name="Line 452">
            <a:extLst>
              <a:ext uri="{FF2B5EF4-FFF2-40B4-BE49-F238E27FC236}">
                <a16:creationId xmlns:a16="http://schemas.microsoft.com/office/drawing/2014/main" id="{60F666E1-1143-47DF-2F48-5259C001E45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25</xdr:row>
      <xdr:rowOff>95250</xdr:rowOff>
    </xdr:from>
    <xdr:to>
      <xdr:col>8</xdr:col>
      <xdr:colOff>285750</xdr:colOff>
      <xdr:row>25</xdr:row>
      <xdr:rowOff>180975</xdr:rowOff>
    </xdr:to>
    <xdr:grpSp>
      <xdr:nvGrpSpPr>
        <xdr:cNvPr id="222" name="Group 453">
          <a:extLst>
            <a:ext uri="{FF2B5EF4-FFF2-40B4-BE49-F238E27FC236}">
              <a16:creationId xmlns:a16="http://schemas.microsoft.com/office/drawing/2014/main" id="{97CE013D-6B8B-4EDB-80A8-C96244F398BF}"/>
            </a:ext>
          </a:extLst>
        </xdr:cNvPr>
        <xdr:cNvGrpSpPr>
          <a:grpSpLocks/>
        </xdr:cNvGrpSpPr>
      </xdr:nvGrpSpPr>
      <xdr:grpSpPr bwMode="auto">
        <a:xfrm>
          <a:off x="4179570" y="6130290"/>
          <a:ext cx="152400" cy="85725"/>
          <a:chOff x="478" y="34"/>
          <a:chExt cx="16" cy="9"/>
        </a:xfrm>
      </xdr:grpSpPr>
      <xdr:sp macro="" textlink="">
        <xdr:nvSpPr>
          <xdr:cNvPr id="223" name="Line 454">
            <a:extLst>
              <a:ext uri="{FF2B5EF4-FFF2-40B4-BE49-F238E27FC236}">
                <a16:creationId xmlns:a16="http://schemas.microsoft.com/office/drawing/2014/main" id="{5EEB6861-3565-67B7-BC3F-8464E30E8219}"/>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4" name="Line 455">
            <a:extLst>
              <a:ext uri="{FF2B5EF4-FFF2-40B4-BE49-F238E27FC236}">
                <a16:creationId xmlns:a16="http://schemas.microsoft.com/office/drawing/2014/main" id="{6754C486-49E9-6FBC-E03C-12B3AE8ED1AD}"/>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5" name="Line 456">
            <a:extLst>
              <a:ext uri="{FF2B5EF4-FFF2-40B4-BE49-F238E27FC236}">
                <a16:creationId xmlns:a16="http://schemas.microsoft.com/office/drawing/2014/main" id="{21D6CB40-DA84-A2CF-7878-FEF666F3983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6" name="Line 457">
            <a:extLst>
              <a:ext uri="{FF2B5EF4-FFF2-40B4-BE49-F238E27FC236}">
                <a16:creationId xmlns:a16="http://schemas.microsoft.com/office/drawing/2014/main" id="{9C7D595F-CF99-4236-2080-25349E0EA8E6}"/>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25</xdr:row>
      <xdr:rowOff>95250</xdr:rowOff>
    </xdr:from>
    <xdr:to>
      <xdr:col>10</xdr:col>
      <xdr:colOff>257175</xdr:colOff>
      <xdr:row>25</xdr:row>
      <xdr:rowOff>180975</xdr:rowOff>
    </xdr:to>
    <xdr:grpSp>
      <xdr:nvGrpSpPr>
        <xdr:cNvPr id="227" name="Group 458">
          <a:extLst>
            <a:ext uri="{FF2B5EF4-FFF2-40B4-BE49-F238E27FC236}">
              <a16:creationId xmlns:a16="http://schemas.microsoft.com/office/drawing/2014/main" id="{0DDC5385-A281-460D-954A-93E77F6A721A}"/>
            </a:ext>
          </a:extLst>
        </xdr:cNvPr>
        <xdr:cNvGrpSpPr>
          <a:grpSpLocks/>
        </xdr:cNvGrpSpPr>
      </xdr:nvGrpSpPr>
      <xdr:grpSpPr bwMode="auto">
        <a:xfrm>
          <a:off x="4966335" y="6130290"/>
          <a:ext cx="114300" cy="85725"/>
          <a:chOff x="434" y="34"/>
          <a:chExt cx="12" cy="9"/>
        </a:xfrm>
      </xdr:grpSpPr>
      <xdr:sp macro="" textlink="">
        <xdr:nvSpPr>
          <xdr:cNvPr id="228" name="Line 459">
            <a:extLst>
              <a:ext uri="{FF2B5EF4-FFF2-40B4-BE49-F238E27FC236}">
                <a16:creationId xmlns:a16="http://schemas.microsoft.com/office/drawing/2014/main" id="{720288A1-9246-0114-3F19-48D3E00C2A89}"/>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9" name="Line 460">
            <a:extLst>
              <a:ext uri="{FF2B5EF4-FFF2-40B4-BE49-F238E27FC236}">
                <a16:creationId xmlns:a16="http://schemas.microsoft.com/office/drawing/2014/main" id="{C03077DF-60A0-F583-E8FD-8ACDD51EFC0C}"/>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0" name="Line 461">
            <a:extLst>
              <a:ext uri="{FF2B5EF4-FFF2-40B4-BE49-F238E27FC236}">
                <a16:creationId xmlns:a16="http://schemas.microsoft.com/office/drawing/2014/main" id="{255126A5-BA61-435F-ECC4-04EA2C04441F}"/>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25</xdr:row>
      <xdr:rowOff>95250</xdr:rowOff>
    </xdr:from>
    <xdr:to>
      <xdr:col>11</xdr:col>
      <xdr:colOff>285750</xdr:colOff>
      <xdr:row>25</xdr:row>
      <xdr:rowOff>180975</xdr:rowOff>
    </xdr:to>
    <xdr:grpSp>
      <xdr:nvGrpSpPr>
        <xdr:cNvPr id="231" name="Group 462">
          <a:extLst>
            <a:ext uri="{FF2B5EF4-FFF2-40B4-BE49-F238E27FC236}">
              <a16:creationId xmlns:a16="http://schemas.microsoft.com/office/drawing/2014/main" id="{3DDB664D-E0A3-4239-927E-B223A4D0B4B0}"/>
            </a:ext>
          </a:extLst>
        </xdr:cNvPr>
        <xdr:cNvGrpSpPr>
          <a:grpSpLocks/>
        </xdr:cNvGrpSpPr>
      </xdr:nvGrpSpPr>
      <xdr:grpSpPr bwMode="auto">
        <a:xfrm>
          <a:off x="5345430" y="6130290"/>
          <a:ext cx="152400" cy="85725"/>
          <a:chOff x="478" y="34"/>
          <a:chExt cx="16" cy="9"/>
        </a:xfrm>
      </xdr:grpSpPr>
      <xdr:sp macro="" textlink="">
        <xdr:nvSpPr>
          <xdr:cNvPr id="232" name="Line 463">
            <a:extLst>
              <a:ext uri="{FF2B5EF4-FFF2-40B4-BE49-F238E27FC236}">
                <a16:creationId xmlns:a16="http://schemas.microsoft.com/office/drawing/2014/main" id="{E49DA049-6D74-E4D5-1384-6EB72ACB3BCB}"/>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 name="Line 464">
            <a:extLst>
              <a:ext uri="{FF2B5EF4-FFF2-40B4-BE49-F238E27FC236}">
                <a16:creationId xmlns:a16="http://schemas.microsoft.com/office/drawing/2014/main" id="{9F7399E6-9D47-3464-0C39-C04E0CE071B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 name="Line 465">
            <a:extLst>
              <a:ext uri="{FF2B5EF4-FFF2-40B4-BE49-F238E27FC236}">
                <a16:creationId xmlns:a16="http://schemas.microsoft.com/office/drawing/2014/main" id="{B377D024-5138-FF8D-4642-3EB575BDA774}"/>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5" name="Line 466">
            <a:extLst>
              <a:ext uri="{FF2B5EF4-FFF2-40B4-BE49-F238E27FC236}">
                <a16:creationId xmlns:a16="http://schemas.microsoft.com/office/drawing/2014/main" id="{7DF74E3C-466F-0F41-3A7A-0D5E9CA6A885}"/>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25</xdr:row>
      <xdr:rowOff>95250</xdr:rowOff>
    </xdr:from>
    <xdr:to>
      <xdr:col>13</xdr:col>
      <xdr:colOff>257175</xdr:colOff>
      <xdr:row>25</xdr:row>
      <xdr:rowOff>180975</xdr:rowOff>
    </xdr:to>
    <xdr:grpSp>
      <xdr:nvGrpSpPr>
        <xdr:cNvPr id="236" name="Group 467">
          <a:extLst>
            <a:ext uri="{FF2B5EF4-FFF2-40B4-BE49-F238E27FC236}">
              <a16:creationId xmlns:a16="http://schemas.microsoft.com/office/drawing/2014/main" id="{1AB98CED-C106-40FC-8A7B-3F6D0EB2D67B}"/>
            </a:ext>
          </a:extLst>
        </xdr:cNvPr>
        <xdr:cNvGrpSpPr>
          <a:grpSpLocks/>
        </xdr:cNvGrpSpPr>
      </xdr:nvGrpSpPr>
      <xdr:grpSpPr bwMode="auto">
        <a:xfrm>
          <a:off x="6132195" y="6130290"/>
          <a:ext cx="114300" cy="85725"/>
          <a:chOff x="434" y="34"/>
          <a:chExt cx="12" cy="9"/>
        </a:xfrm>
      </xdr:grpSpPr>
      <xdr:sp macro="" textlink="">
        <xdr:nvSpPr>
          <xdr:cNvPr id="237" name="Line 468">
            <a:extLst>
              <a:ext uri="{FF2B5EF4-FFF2-40B4-BE49-F238E27FC236}">
                <a16:creationId xmlns:a16="http://schemas.microsoft.com/office/drawing/2014/main" id="{E45FBDB1-6F37-F9BE-6EDE-2F19B67BEC8E}"/>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8" name="Line 469">
            <a:extLst>
              <a:ext uri="{FF2B5EF4-FFF2-40B4-BE49-F238E27FC236}">
                <a16:creationId xmlns:a16="http://schemas.microsoft.com/office/drawing/2014/main" id="{D48A6D08-2E75-91D2-ED1C-331CEFBCBB98}"/>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9" name="Line 470">
            <a:extLst>
              <a:ext uri="{FF2B5EF4-FFF2-40B4-BE49-F238E27FC236}">
                <a16:creationId xmlns:a16="http://schemas.microsoft.com/office/drawing/2014/main" id="{3CC76145-811D-592A-40D3-2EE27FC377C4}"/>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25</xdr:row>
      <xdr:rowOff>95250</xdr:rowOff>
    </xdr:from>
    <xdr:to>
      <xdr:col>14</xdr:col>
      <xdr:colOff>285750</xdr:colOff>
      <xdr:row>25</xdr:row>
      <xdr:rowOff>180975</xdr:rowOff>
    </xdr:to>
    <xdr:grpSp>
      <xdr:nvGrpSpPr>
        <xdr:cNvPr id="240" name="Group 471">
          <a:extLst>
            <a:ext uri="{FF2B5EF4-FFF2-40B4-BE49-F238E27FC236}">
              <a16:creationId xmlns:a16="http://schemas.microsoft.com/office/drawing/2014/main" id="{CE000796-1EB8-4965-B1C1-9AD080FA3DDC}"/>
            </a:ext>
          </a:extLst>
        </xdr:cNvPr>
        <xdr:cNvGrpSpPr>
          <a:grpSpLocks/>
        </xdr:cNvGrpSpPr>
      </xdr:nvGrpSpPr>
      <xdr:grpSpPr bwMode="auto">
        <a:xfrm>
          <a:off x="6511290" y="6130290"/>
          <a:ext cx="152400" cy="85725"/>
          <a:chOff x="478" y="34"/>
          <a:chExt cx="16" cy="9"/>
        </a:xfrm>
      </xdr:grpSpPr>
      <xdr:sp macro="" textlink="">
        <xdr:nvSpPr>
          <xdr:cNvPr id="241" name="Line 472">
            <a:extLst>
              <a:ext uri="{FF2B5EF4-FFF2-40B4-BE49-F238E27FC236}">
                <a16:creationId xmlns:a16="http://schemas.microsoft.com/office/drawing/2014/main" id="{A01B060F-6622-C27C-D58F-58C818D7DA29}"/>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2" name="Line 473">
            <a:extLst>
              <a:ext uri="{FF2B5EF4-FFF2-40B4-BE49-F238E27FC236}">
                <a16:creationId xmlns:a16="http://schemas.microsoft.com/office/drawing/2014/main" id="{EAE136AD-4BD1-D3B3-C032-E5A595ECAE68}"/>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3" name="Line 474">
            <a:extLst>
              <a:ext uri="{FF2B5EF4-FFF2-40B4-BE49-F238E27FC236}">
                <a16:creationId xmlns:a16="http://schemas.microsoft.com/office/drawing/2014/main" id="{AA45C165-2D2D-8FDA-EEE2-673E6BC17F1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4" name="Line 475">
            <a:extLst>
              <a:ext uri="{FF2B5EF4-FFF2-40B4-BE49-F238E27FC236}">
                <a16:creationId xmlns:a16="http://schemas.microsoft.com/office/drawing/2014/main" id="{06815B32-C594-5A42-B4A4-0AA0BD22C4C5}"/>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39</xdr:row>
      <xdr:rowOff>95250</xdr:rowOff>
    </xdr:from>
    <xdr:to>
      <xdr:col>7</xdr:col>
      <xdr:colOff>257175</xdr:colOff>
      <xdr:row>39</xdr:row>
      <xdr:rowOff>180975</xdr:rowOff>
    </xdr:to>
    <xdr:grpSp>
      <xdr:nvGrpSpPr>
        <xdr:cNvPr id="245" name="Group 476">
          <a:extLst>
            <a:ext uri="{FF2B5EF4-FFF2-40B4-BE49-F238E27FC236}">
              <a16:creationId xmlns:a16="http://schemas.microsoft.com/office/drawing/2014/main" id="{726409AC-6929-48A6-BEB3-2B728CEE9A40}"/>
            </a:ext>
          </a:extLst>
        </xdr:cNvPr>
        <xdr:cNvGrpSpPr>
          <a:grpSpLocks/>
        </xdr:cNvGrpSpPr>
      </xdr:nvGrpSpPr>
      <xdr:grpSpPr bwMode="auto">
        <a:xfrm>
          <a:off x="3800475" y="9460230"/>
          <a:ext cx="114300" cy="85725"/>
          <a:chOff x="434" y="34"/>
          <a:chExt cx="12" cy="9"/>
        </a:xfrm>
      </xdr:grpSpPr>
      <xdr:sp macro="" textlink="">
        <xdr:nvSpPr>
          <xdr:cNvPr id="246" name="Line 477">
            <a:extLst>
              <a:ext uri="{FF2B5EF4-FFF2-40B4-BE49-F238E27FC236}">
                <a16:creationId xmlns:a16="http://schemas.microsoft.com/office/drawing/2014/main" id="{B3AE07B2-12B1-7AB9-2059-B2272759787B}"/>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7" name="Line 478">
            <a:extLst>
              <a:ext uri="{FF2B5EF4-FFF2-40B4-BE49-F238E27FC236}">
                <a16:creationId xmlns:a16="http://schemas.microsoft.com/office/drawing/2014/main" id="{7581BD37-6527-A3E1-3F9D-C01F48AFD1A0}"/>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8" name="Line 479">
            <a:extLst>
              <a:ext uri="{FF2B5EF4-FFF2-40B4-BE49-F238E27FC236}">
                <a16:creationId xmlns:a16="http://schemas.microsoft.com/office/drawing/2014/main" id="{1045E122-9460-4738-E106-B3686E7063CF}"/>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39</xdr:row>
      <xdr:rowOff>95250</xdr:rowOff>
    </xdr:from>
    <xdr:to>
      <xdr:col>8</xdr:col>
      <xdr:colOff>285750</xdr:colOff>
      <xdr:row>39</xdr:row>
      <xdr:rowOff>180975</xdr:rowOff>
    </xdr:to>
    <xdr:grpSp>
      <xdr:nvGrpSpPr>
        <xdr:cNvPr id="249" name="Group 480">
          <a:extLst>
            <a:ext uri="{FF2B5EF4-FFF2-40B4-BE49-F238E27FC236}">
              <a16:creationId xmlns:a16="http://schemas.microsoft.com/office/drawing/2014/main" id="{F42E3DD5-5061-4F58-9452-E3625A7F753A}"/>
            </a:ext>
          </a:extLst>
        </xdr:cNvPr>
        <xdr:cNvGrpSpPr>
          <a:grpSpLocks/>
        </xdr:cNvGrpSpPr>
      </xdr:nvGrpSpPr>
      <xdr:grpSpPr bwMode="auto">
        <a:xfrm>
          <a:off x="4179570" y="9460230"/>
          <a:ext cx="152400" cy="85725"/>
          <a:chOff x="478" y="34"/>
          <a:chExt cx="16" cy="9"/>
        </a:xfrm>
      </xdr:grpSpPr>
      <xdr:sp macro="" textlink="">
        <xdr:nvSpPr>
          <xdr:cNvPr id="250" name="Line 481">
            <a:extLst>
              <a:ext uri="{FF2B5EF4-FFF2-40B4-BE49-F238E27FC236}">
                <a16:creationId xmlns:a16="http://schemas.microsoft.com/office/drawing/2014/main" id="{432B4C46-30E5-8EAA-885F-FCCAB7648D5E}"/>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1" name="Line 482">
            <a:extLst>
              <a:ext uri="{FF2B5EF4-FFF2-40B4-BE49-F238E27FC236}">
                <a16:creationId xmlns:a16="http://schemas.microsoft.com/office/drawing/2014/main" id="{F6C0D117-2C31-C842-7216-0DF0D41990A0}"/>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2" name="Line 483">
            <a:extLst>
              <a:ext uri="{FF2B5EF4-FFF2-40B4-BE49-F238E27FC236}">
                <a16:creationId xmlns:a16="http://schemas.microsoft.com/office/drawing/2014/main" id="{0F836C93-F3D1-F9BB-D642-0BAB50AB2A91}"/>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3" name="Line 484">
            <a:extLst>
              <a:ext uri="{FF2B5EF4-FFF2-40B4-BE49-F238E27FC236}">
                <a16:creationId xmlns:a16="http://schemas.microsoft.com/office/drawing/2014/main" id="{9DF1B80D-FD12-894A-869B-2CDDB063B482}"/>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39</xdr:row>
      <xdr:rowOff>95250</xdr:rowOff>
    </xdr:from>
    <xdr:to>
      <xdr:col>10</xdr:col>
      <xdr:colOff>257175</xdr:colOff>
      <xdr:row>39</xdr:row>
      <xdr:rowOff>180975</xdr:rowOff>
    </xdr:to>
    <xdr:grpSp>
      <xdr:nvGrpSpPr>
        <xdr:cNvPr id="254" name="Group 485">
          <a:extLst>
            <a:ext uri="{FF2B5EF4-FFF2-40B4-BE49-F238E27FC236}">
              <a16:creationId xmlns:a16="http://schemas.microsoft.com/office/drawing/2014/main" id="{F338055F-F2B1-4F67-B6B6-EB7361D3A9FC}"/>
            </a:ext>
          </a:extLst>
        </xdr:cNvPr>
        <xdr:cNvGrpSpPr>
          <a:grpSpLocks/>
        </xdr:cNvGrpSpPr>
      </xdr:nvGrpSpPr>
      <xdr:grpSpPr bwMode="auto">
        <a:xfrm>
          <a:off x="4966335" y="9460230"/>
          <a:ext cx="114300" cy="85725"/>
          <a:chOff x="434" y="34"/>
          <a:chExt cx="12" cy="9"/>
        </a:xfrm>
      </xdr:grpSpPr>
      <xdr:sp macro="" textlink="">
        <xdr:nvSpPr>
          <xdr:cNvPr id="255" name="Line 486">
            <a:extLst>
              <a:ext uri="{FF2B5EF4-FFF2-40B4-BE49-F238E27FC236}">
                <a16:creationId xmlns:a16="http://schemas.microsoft.com/office/drawing/2014/main" id="{ABF5EBF3-422C-03B2-E6B8-B04EF6340BB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6" name="Line 487">
            <a:extLst>
              <a:ext uri="{FF2B5EF4-FFF2-40B4-BE49-F238E27FC236}">
                <a16:creationId xmlns:a16="http://schemas.microsoft.com/office/drawing/2014/main" id="{D9A9412F-9DC7-F29E-4861-A6EE2C9A249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7" name="Line 488">
            <a:extLst>
              <a:ext uri="{FF2B5EF4-FFF2-40B4-BE49-F238E27FC236}">
                <a16:creationId xmlns:a16="http://schemas.microsoft.com/office/drawing/2014/main" id="{ADCBC963-ACE5-50E6-4010-8FCC5AA20533}"/>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39</xdr:row>
      <xdr:rowOff>95250</xdr:rowOff>
    </xdr:from>
    <xdr:to>
      <xdr:col>11</xdr:col>
      <xdr:colOff>285750</xdr:colOff>
      <xdr:row>39</xdr:row>
      <xdr:rowOff>180975</xdr:rowOff>
    </xdr:to>
    <xdr:grpSp>
      <xdr:nvGrpSpPr>
        <xdr:cNvPr id="258" name="Group 489">
          <a:extLst>
            <a:ext uri="{FF2B5EF4-FFF2-40B4-BE49-F238E27FC236}">
              <a16:creationId xmlns:a16="http://schemas.microsoft.com/office/drawing/2014/main" id="{6654F05F-5182-4939-864A-93FCCE7AC718}"/>
            </a:ext>
          </a:extLst>
        </xdr:cNvPr>
        <xdr:cNvGrpSpPr>
          <a:grpSpLocks/>
        </xdr:cNvGrpSpPr>
      </xdr:nvGrpSpPr>
      <xdr:grpSpPr bwMode="auto">
        <a:xfrm>
          <a:off x="5345430" y="9460230"/>
          <a:ext cx="152400" cy="85725"/>
          <a:chOff x="478" y="34"/>
          <a:chExt cx="16" cy="9"/>
        </a:xfrm>
      </xdr:grpSpPr>
      <xdr:sp macro="" textlink="">
        <xdr:nvSpPr>
          <xdr:cNvPr id="259" name="Line 490">
            <a:extLst>
              <a:ext uri="{FF2B5EF4-FFF2-40B4-BE49-F238E27FC236}">
                <a16:creationId xmlns:a16="http://schemas.microsoft.com/office/drawing/2014/main" id="{BB224E04-E72F-FD2F-5AAC-EEA4C4A8F7BE}"/>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0" name="Line 491">
            <a:extLst>
              <a:ext uri="{FF2B5EF4-FFF2-40B4-BE49-F238E27FC236}">
                <a16:creationId xmlns:a16="http://schemas.microsoft.com/office/drawing/2014/main" id="{21EE1CC5-6221-C2BB-4FA8-BC885E7BF35C}"/>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1" name="Line 492">
            <a:extLst>
              <a:ext uri="{FF2B5EF4-FFF2-40B4-BE49-F238E27FC236}">
                <a16:creationId xmlns:a16="http://schemas.microsoft.com/office/drawing/2014/main" id="{3EA41A3B-B088-E8FB-6FC9-47B5B53B813F}"/>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2" name="Line 493">
            <a:extLst>
              <a:ext uri="{FF2B5EF4-FFF2-40B4-BE49-F238E27FC236}">
                <a16:creationId xmlns:a16="http://schemas.microsoft.com/office/drawing/2014/main" id="{6C754E0F-F523-A10C-8128-B2A3D730E1E1}"/>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39</xdr:row>
      <xdr:rowOff>95250</xdr:rowOff>
    </xdr:from>
    <xdr:to>
      <xdr:col>13</xdr:col>
      <xdr:colOff>257175</xdr:colOff>
      <xdr:row>39</xdr:row>
      <xdr:rowOff>180975</xdr:rowOff>
    </xdr:to>
    <xdr:grpSp>
      <xdr:nvGrpSpPr>
        <xdr:cNvPr id="263" name="Group 494">
          <a:extLst>
            <a:ext uri="{FF2B5EF4-FFF2-40B4-BE49-F238E27FC236}">
              <a16:creationId xmlns:a16="http://schemas.microsoft.com/office/drawing/2014/main" id="{75BCECF5-9691-4B08-85B9-B4C274A5AA54}"/>
            </a:ext>
          </a:extLst>
        </xdr:cNvPr>
        <xdr:cNvGrpSpPr>
          <a:grpSpLocks/>
        </xdr:cNvGrpSpPr>
      </xdr:nvGrpSpPr>
      <xdr:grpSpPr bwMode="auto">
        <a:xfrm>
          <a:off x="6132195" y="9460230"/>
          <a:ext cx="114300" cy="85725"/>
          <a:chOff x="434" y="34"/>
          <a:chExt cx="12" cy="9"/>
        </a:xfrm>
      </xdr:grpSpPr>
      <xdr:sp macro="" textlink="">
        <xdr:nvSpPr>
          <xdr:cNvPr id="264" name="Line 495">
            <a:extLst>
              <a:ext uri="{FF2B5EF4-FFF2-40B4-BE49-F238E27FC236}">
                <a16:creationId xmlns:a16="http://schemas.microsoft.com/office/drawing/2014/main" id="{5273F158-D099-5251-6E53-31F796370832}"/>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5" name="Line 496">
            <a:extLst>
              <a:ext uri="{FF2B5EF4-FFF2-40B4-BE49-F238E27FC236}">
                <a16:creationId xmlns:a16="http://schemas.microsoft.com/office/drawing/2014/main" id="{AAB3F53B-8D39-4A32-EB88-9E23C08D5106}"/>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6" name="Line 497">
            <a:extLst>
              <a:ext uri="{FF2B5EF4-FFF2-40B4-BE49-F238E27FC236}">
                <a16:creationId xmlns:a16="http://schemas.microsoft.com/office/drawing/2014/main" id="{2E98EB6C-BAB8-099E-9CFA-5FE99FD00742}"/>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39</xdr:row>
      <xdr:rowOff>95250</xdr:rowOff>
    </xdr:from>
    <xdr:to>
      <xdr:col>14</xdr:col>
      <xdr:colOff>285750</xdr:colOff>
      <xdr:row>39</xdr:row>
      <xdr:rowOff>180975</xdr:rowOff>
    </xdr:to>
    <xdr:grpSp>
      <xdr:nvGrpSpPr>
        <xdr:cNvPr id="267" name="Group 498">
          <a:extLst>
            <a:ext uri="{FF2B5EF4-FFF2-40B4-BE49-F238E27FC236}">
              <a16:creationId xmlns:a16="http://schemas.microsoft.com/office/drawing/2014/main" id="{54EA1EB6-86DE-463A-857A-407CAB094101}"/>
            </a:ext>
          </a:extLst>
        </xdr:cNvPr>
        <xdr:cNvGrpSpPr>
          <a:grpSpLocks/>
        </xdr:cNvGrpSpPr>
      </xdr:nvGrpSpPr>
      <xdr:grpSpPr bwMode="auto">
        <a:xfrm>
          <a:off x="6511290" y="9460230"/>
          <a:ext cx="152400" cy="85725"/>
          <a:chOff x="478" y="34"/>
          <a:chExt cx="16" cy="9"/>
        </a:xfrm>
      </xdr:grpSpPr>
      <xdr:sp macro="" textlink="">
        <xdr:nvSpPr>
          <xdr:cNvPr id="268" name="Line 499">
            <a:extLst>
              <a:ext uri="{FF2B5EF4-FFF2-40B4-BE49-F238E27FC236}">
                <a16:creationId xmlns:a16="http://schemas.microsoft.com/office/drawing/2014/main" id="{0FB0D24E-9654-C3D9-80CA-6420455D89AA}"/>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9" name="Line 500">
            <a:extLst>
              <a:ext uri="{FF2B5EF4-FFF2-40B4-BE49-F238E27FC236}">
                <a16:creationId xmlns:a16="http://schemas.microsoft.com/office/drawing/2014/main" id="{D12A7AB9-7F88-7B1A-181D-9468DB2D546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0" name="Line 501">
            <a:extLst>
              <a:ext uri="{FF2B5EF4-FFF2-40B4-BE49-F238E27FC236}">
                <a16:creationId xmlns:a16="http://schemas.microsoft.com/office/drawing/2014/main" id="{C7B92220-D1DA-32FF-2029-33BFEA44C4A2}"/>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502">
            <a:extLst>
              <a:ext uri="{FF2B5EF4-FFF2-40B4-BE49-F238E27FC236}">
                <a16:creationId xmlns:a16="http://schemas.microsoft.com/office/drawing/2014/main" id="{57C8BCE9-2CFA-9461-EC0F-0E2EEA0611D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51</xdr:row>
      <xdr:rowOff>95250</xdr:rowOff>
    </xdr:from>
    <xdr:to>
      <xdr:col>7</xdr:col>
      <xdr:colOff>257175</xdr:colOff>
      <xdr:row>51</xdr:row>
      <xdr:rowOff>180975</xdr:rowOff>
    </xdr:to>
    <xdr:grpSp>
      <xdr:nvGrpSpPr>
        <xdr:cNvPr id="272" name="Group 503">
          <a:extLst>
            <a:ext uri="{FF2B5EF4-FFF2-40B4-BE49-F238E27FC236}">
              <a16:creationId xmlns:a16="http://schemas.microsoft.com/office/drawing/2014/main" id="{6423A3D2-3B83-450E-8131-2C440207570F}"/>
            </a:ext>
          </a:extLst>
        </xdr:cNvPr>
        <xdr:cNvGrpSpPr>
          <a:grpSpLocks/>
        </xdr:cNvGrpSpPr>
      </xdr:nvGrpSpPr>
      <xdr:grpSpPr bwMode="auto">
        <a:xfrm>
          <a:off x="3800475" y="12363450"/>
          <a:ext cx="114300" cy="85725"/>
          <a:chOff x="434" y="34"/>
          <a:chExt cx="12" cy="9"/>
        </a:xfrm>
      </xdr:grpSpPr>
      <xdr:sp macro="" textlink="">
        <xdr:nvSpPr>
          <xdr:cNvPr id="273" name="Line 504">
            <a:extLst>
              <a:ext uri="{FF2B5EF4-FFF2-40B4-BE49-F238E27FC236}">
                <a16:creationId xmlns:a16="http://schemas.microsoft.com/office/drawing/2014/main" id="{90E5F78B-77D3-44D5-4D0D-D4F4CB805C57}"/>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4" name="Line 505">
            <a:extLst>
              <a:ext uri="{FF2B5EF4-FFF2-40B4-BE49-F238E27FC236}">
                <a16:creationId xmlns:a16="http://schemas.microsoft.com/office/drawing/2014/main" id="{6E356D63-B890-FB64-4A7C-DA6976DB2B07}"/>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5" name="Line 506">
            <a:extLst>
              <a:ext uri="{FF2B5EF4-FFF2-40B4-BE49-F238E27FC236}">
                <a16:creationId xmlns:a16="http://schemas.microsoft.com/office/drawing/2014/main" id="{7CC8D2A0-D445-44FA-1DF4-0C2A1CE03911}"/>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51</xdr:row>
      <xdr:rowOff>95250</xdr:rowOff>
    </xdr:from>
    <xdr:to>
      <xdr:col>8</xdr:col>
      <xdr:colOff>285750</xdr:colOff>
      <xdr:row>51</xdr:row>
      <xdr:rowOff>180975</xdr:rowOff>
    </xdr:to>
    <xdr:grpSp>
      <xdr:nvGrpSpPr>
        <xdr:cNvPr id="276" name="Group 507">
          <a:extLst>
            <a:ext uri="{FF2B5EF4-FFF2-40B4-BE49-F238E27FC236}">
              <a16:creationId xmlns:a16="http://schemas.microsoft.com/office/drawing/2014/main" id="{DFFEC740-00E8-4B22-BC53-049D3A49B4C4}"/>
            </a:ext>
          </a:extLst>
        </xdr:cNvPr>
        <xdr:cNvGrpSpPr>
          <a:grpSpLocks/>
        </xdr:cNvGrpSpPr>
      </xdr:nvGrpSpPr>
      <xdr:grpSpPr bwMode="auto">
        <a:xfrm>
          <a:off x="4179570" y="12363450"/>
          <a:ext cx="152400" cy="85725"/>
          <a:chOff x="478" y="34"/>
          <a:chExt cx="16" cy="9"/>
        </a:xfrm>
      </xdr:grpSpPr>
      <xdr:sp macro="" textlink="">
        <xdr:nvSpPr>
          <xdr:cNvPr id="277" name="Line 508">
            <a:extLst>
              <a:ext uri="{FF2B5EF4-FFF2-40B4-BE49-F238E27FC236}">
                <a16:creationId xmlns:a16="http://schemas.microsoft.com/office/drawing/2014/main" id="{03C2EB84-6397-B441-9241-3CA9ED710AB8}"/>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8" name="Line 509">
            <a:extLst>
              <a:ext uri="{FF2B5EF4-FFF2-40B4-BE49-F238E27FC236}">
                <a16:creationId xmlns:a16="http://schemas.microsoft.com/office/drawing/2014/main" id="{1A8C865C-BAFB-98F5-BE54-DB824D1574A1}"/>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9" name="Line 510">
            <a:extLst>
              <a:ext uri="{FF2B5EF4-FFF2-40B4-BE49-F238E27FC236}">
                <a16:creationId xmlns:a16="http://schemas.microsoft.com/office/drawing/2014/main" id="{4BBAC5B7-444E-B41D-91E0-4CA1589F7CB0}"/>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0" name="Line 511">
            <a:extLst>
              <a:ext uri="{FF2B5EF4-FFF2-40B4-BE49-F238E27FC236}">
                <a16:creationId xmlns:a16="http://schemas.microsoft.com/office/drawing/2014/main" id="{4E428596-BA68-67B2-6C7C-C9DA0F843373}"/>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51</xdr:row>
      <xdr:rowOff>95250</xdr:rowOff>
    </xdr:from>
    <xdr:to>
      <xdr:col>10</xdr:col>
      <xdr:colOff>257175</xdr:colOff>
      <xdr:row>51</xdr:row>
      <xdr:rowOff>180975</xdr:rowOff>
    </xdr:to>
    <xdr:grpSp>
      <xdr:nvGrpSpPr>
        <xdr:cNvPr id="281" name="Group 512">
          <a:extLst>
            <a:ext uri="{FF2B5EF4-FFF2-40B4-BE49-F238E27FC236}">
              <a16:creationId xmlns:a16="http://schemas.microsoft.com/office/drawing/2014/main" id="{56BD3FEB-E01D-401A-835D-AEE4D27BB1B4}"/>
            </a:ext>
          </a:extLst>
        </xdr:cNvPr>
        <xdr:cNvGrpSpPr>
          <a:grpSpLocks/>
        </xdr:cNvGrpSpPr>
      </xdr:nvGrpSpPr>
      <xdr:grpSpPr bwMode="auto">
        <a:xfrm>
          <a:off x="4966335" y="12363450"/>
          <a:ext cx="114300" cy="85725"/>
          <a:chOff x="434" y="34"/>
          <a:chExt cx="12" cy="9"/>
        </a:xfrm>
      </xdr:grpSpPr>
      <xdr:sp macro="" textlink="">
        <xdr:nvSpPr>
          <xdr:cNvPr id="282" name="Line 513">
            <a:extLst>
              <a:ext uri="{FF2B5EF4-FFF2-40B4-BE49-F238E27FC236}">
                <a16:creationId xmlns:a16="http://schemas.microsoft.com/office/drawing/2014/main" id="{74269D50-A747-07AF-ADDE-FEE14778415D}"/>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14">
            <a:extLst>
              <a:ext uri="{FF2B5EF4-FFF2-40B4-BE49-F238E27FC236}">
                <a16:creationId xmlns:a16="http://schemas.microsoft.com/office/drawing/2014/main" id="{9EB2284D-C8ED-0D0C-C446-F5D2A61ABFA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Line 515">
            <a:extLst>
              <a:ext uri="{FF2B5EF4-FFF2-40B4-BE49-F238E27FC236}">
                <a16:creationId xmlns:a16="http://schemas.microsoft.com/office/drawing/2014/main" id="{8B022E80-BCC6-422B-AFE7-ED2590AFDB77}"/>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51</xdr:row>
      <xdr:rowOff>95250</xdr:rowOff>
    </xdr:from>
    <xdr:to>
      <xdr:col>11</xdr:col>
      <xdr:colOff>285750</xdr:colOff>
      <xdr:row>51</xdr:row>
      <xdr:rowOff>180975</xdr:rowOff>
    </xdr:to>
    <xdr:grpSp>
      <xdr:nvGrpSpPr>
        <xdr:cNvPr id="285" name="Group 516">
          <a:extLst>
            <a:ext uri="{FF2B5EF4-FFF2-40B4-BE49-F238E27FC236}">
              <a16:creationId xmlns:a16="http://schemas.microsoft.com/office/drawing/2014/main" id="{1721B84C-F81C-4328-9C43-F2E52838B3C5}"/>
            </a:ext>
          </a:extLst>
        </xdr:cNvPr>
        <xdr:cNvGrpSpPr>
          <a:grpSpLocks/>
        </xdr:cNvGrpSpPr>
      </xdr:nvGrpSpPr>
      <xdr:grpSpPr bwMode="auto">
        <a:xfrm>
          <a:off x="5345430" y="12363450"/>
          <a:ext cx="152400" cy="85725"/>
          <a:chOff x="478" y="34"/>
          <a:chExt cx="16" cy="9"/>
        </a:xfrm>
      </xdr:grpSpPr>
      <xdr:sp macro="" textlink="">
        <xdr:nvSpPr>
          <xdr:cNvPr id="286" name="Line 517">
            <a:extLst>
              <a:ext uri="{FF2B5EF4-FFF2-40B4-BE49-F238E27FC236}">
                <a16:creationId xmlns:a16="http://schemas.microsoft.com/office/drawing/2014/main" id="{9E860220-5E99-E60D-4FFA-E0F0FC165626}"/>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7" name="Line 518">
            <a:extLst>
              <a:ext uri="{FF2B5EF4-FFF2-40B4-BE49-F238E27FC236}">
                <a16:creationId xmlns:a16="http://schemas.microsoft.com/office/drawing/2014/main" id="{54DEAF1B-67FB-74D3-8B19-6161FFFD735B}"/>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8" name="Line 519">
            <a:extLst>
              <a:ext uri="{FF2B5EF4-FFF2-40B4-BE49-F238E27FC236}">
                <a16:creationId xmlns:a16="http://schemas.microsoft.com/office/drawing/2014/main" id="{83A1D74C-7DFF-33FB-AA1A-9322FDDD6042}"/>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9" name="Line 520">
            <a:extLst>
              <a:ext uri="{FF2B5EF4-FFF2-40B4-BE49-F238E27FC236}">
                <a16:creationId xmlns:a16="http://schemas.microsoft.com/office/drawing/2014/main" id="{C6B3299E-D29E-BC63-E44E-2DB038817643}"/>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51</xdr:row>
      <xdr:rowOff>95250</xdr:rowOff>
    </xdr:from>
    <xdr:to>
      <xdr:col>13</xdr:col>
      <xdr:colOff>257175</xdr:colOff>
      <xdr:row>51</xdr:row>
      <xdr:rowOff>180975</xdr:rowOff>
    </xdr:to>
    <xdr:grpSp>
      <xdr:nvGrpSpPr>
        <xdr:cNvPr id="290" name="Group 521">
          <a:extLst>
            <a:ext uri="{FF2B5EF4-FFF2-40B4-BE49-F238E27FC236}">
              <a16:creationId xmlns:a16="http://schemas.microsoft.com/office/drawing/2014/main" id="{EFC542CE-C0CD-43C1-9773-1C99687E8069}"/>
            </a:ext>
          </a:extLst>
        </xdr:cNvPr>
        <xdr:cNvGrpSpPr>
          <a:grpSpLocks/>
        </xdr:cNvGrpSpPr>
      </xdr:nvGrpSpPr>
      <xdr:grpSpPr bwMode="auto">
        <a:xfrm>
          <a:off x="6132195" y="12363450"/>
          <a:ext cx="114300" cy="85725"/>
          <a:chOff x="434" y="34"/>
          <a:chExt cx="12" cy="9"/>
        </a:xfrm>
      </xdr:grpSpPr>
      <xdr:sp macro="" textlink="">
        <xdr:nvSpPr>
          <xdr:cNvPr id="291" name="Line 522">
            <a:extLst>
              <a:ext uri="{FF2B5EF4-FFF2-40B4-BE49-F238E27FC236}">
                <a16:creationId xmlns:a16="http://schemas.microsoft.com/office/drawing/2014/main" id="{4133FBD1-B4CA-3096-27DC-B2DAC2090D1A}"/>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2" name="Line 523">
            <a:extLst>
              <a:ext uri="{FF2B5EF4-FFF2-40B4-BE49-F238E27FC236}">
                <a16:creationId xmlns:a16="http://schemas.microsoft.com/office/drawing/2014/main" id="{57DFB7E1-BD1B-5F94-7A7F-03F9BA4B51A7}"/>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3" name="Line 524">
            <a:extLst>
              <a:ext uri="{FF2B5EF4-FFF2-40B4-BE49-F238E27FC236}">
                <a16:creationId xmlns:a16="http://schemas.microsoft.com/office/drawing/2014/main" id="{9E4CF01A-DB2F-5276-6475-0B4C4A25548D}"/>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51</xdr:row>
      <xdr:rowOff>95250</xdr:rowOff>
    </xdr:from>
    <xdr:to>
      <xdr:col>14</xdr:col>
      <xdr:colOff>285750</xdr:colOff>
      <xdr:row>51</xdr:row>
      <xdr:rowOff>180975</xdr:rowOff>
    </xdr:to>
    <xdr:grpSp>
      <xdr:nvGrpSpPr>
        <xdr:cNvPr id="294" name="Group 525">
          <a:extLst>
            <a:ext uri="{FF2B5EF4-FFF2-40B4-BE49-F238E27FC236}">
              <a16:creationId xmlns:a16="http://schemas.microsoft.com/office/drawing/2014/main" id="{1D70F95E-BE0C-46D0-9ECF-6FCA9990049D}"/>
            </a:ext>
          </a:extLst>
        </xdr:cNvPr>
        <xdr:cNvGrpSpPr>
          <a:grpSpLocks/>
        </xdr:cNvGrpSpPr>
      </xdr:nvGrpSpPr>
      <xdr:grpSpPr bwMode="auto">
        <a:xfrm>
          <a:off x="6511290" y="12363450"/>
          <a:ext cx="152400" cy="85725"/>
          <a:chOff x="478" y="34"/>
          <a:chExt cx="16" cy="9"/>
        </a:xfrm>
      </xdr:grpSpPr>
      <xdr:sp macro="" textlink="">
        <xdr:nvSpPr>
          <xdr:cNvPr id="295" name="Line 526">
            <a:extLst>
              <a:ext uri="{FF2B5EF4-FFF2-40B4-BE49-F238E27FC236}">
                <a16:creationId xmlns:a16="http://schemas.microsoft.com/office/drawing/2014/main" id="{2209A70F-9F49-5360-1ED4-71509E18B86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6" name="Line 527">
            <a:extLst>
              <a:ext uri="{FF2B5EF4-FFF2-40B4-BE49-F238E27FC236}">
                <a16:creationId xmlns:a16="http://schemas.microsoft.com/office/drawing/2014/main" id="{69CBC4F9-3280-70D7-6F26-E29A29048079}"/>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7" name="Line 528">
            <a:extLst>
              <a:ext uri="{FF2B5EF4-FFF2-40B4-BE49-F238E27FC236}">
                <a16:creationId xmlns:a16="http://schemas.microsoft.com/office/drawing/2014/main" id="{0DA7C978-C378-08F6-92F2-A22EB12A6C72}"/>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8" name="Line 529">
            <a:extLst>
              <a:ext uri="{FF2B5EF4-FFF2-40B4-BE49-F238E27FC236}">
                <a16:creationId xmlns:a16="http://schemas.microsoft.com/office/drawing/2014/main" id="{DBB29B68-AB4B-A598-6887-6C9CE430BCFA}"/>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63</xdr:row>
      <xdr:rowOff>95250</xdr:rowOff>
    </xdr:from>
    <xdr:to>
      <xdr:col>7</xdr:col>
      <xdr:colOff>257175</xdr:colOff>
      <xdr:row>63</xdr:row>
      <xdr:rowOff>180975</xdr:rowOff>
    </xdr:to>
    <xdr:grpSp>
      <xdr:nvGrpSpPr>
        <xdr:cNvPr id="299" name="Group 530">
          <a:extLst>
            <a:ext uri="{FF2B5EF4-FFF2-40B4-BE49-F238E27FC236}">
              <a16:creationId xmlns:a16="http://schemas.microsoft.com/office/drawing/2014/main" id="{0F553A5D-CE0F-427A-A86A-9BD4BFCE6931}"/>
            </a:ext>
          </a:extLst>
        </xdr:cNvPr>
        <xdr:cNvGrpSpPr>
          <a:grpSpLocks/>
        </xdr:cNvGrpSpPr>
      </xdr:nvGrpSpPr>
      <xdr:grpSpPr bwMode="auto">
        <a:xfrm>
          <a:off x="3800475" y="15266670"/>
          <a:ext cx="114300" cy="85725"/>
          <a:chOff x="434" y="34"/>
          <a:chExt cx="12" cy="9"/>
        </a:xfrm>
      </xdr:grpSpPr>
      <xdr:sp macro="" textlink="">
        <xdr:nvSpPr>
          <xdr:cNvPr id="300" name="Line 531">
            <a:extLst>
              <a:ext uri="{FF2B5EF4-FFF2-40B4-BE49-F238E27FC236}">
                <a16:creationId xmlns:a16="http://schemas.microsoft.com/office/drawing/2014/main" id="{FC3D5F56-E54C-BC7D-76FD-536C7A1A6DF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1" name="Line 532">
            <a:extLst>
              <a:ext uri="{FF2B5EF4-FFF2-40B4-BE49-F238E27FC236}">
                <a16:creationId xmlns:a16="http://schemas.microsoft.com/office/drawing/2014/main" id="{4FC8FC4F-09E8-7896-A6B1-563E95E260B1}"/>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2" name="Line 533">
            <a:extLst>
              <a:ext uri="{FF2B5EF4-FFF2-40B4-BE49-F238E27FC236}">
                <a16:creationId xmlns:a16="http://schemas.microsoft.com/office/drawing/2014/main" id="{9FF97217-C9AE-6814-E892-9AAE0193D312}"/>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63</xdr:row>
      <xdr:rowOff>95250</xdr:rowOff>
    </xdr:from>
    <xdr:to>
      <xdr:col>8</xdr:col>
      <xdr:colOff>285750</xdr:colOff>
      <xdr:row>63</xdr:row>
      <xdr:rowOff>180975</xdr:rowOff>
    </xdr:to>
    <xdr:grpSp>
      <xdr:nvGrpSpPr>
        <xdr:cNvPr id="303" name="Group 534">
          <a:extLst>
            <a:ext uri="{FF2B5EF4-FFF2-40B4-BE49-F238E27FC236}">
              <a16:creationId xmlns:a16="http://schemas.microsoft.com/office/drawing/2014/main" id="{B638E03E-FDFD-4D6E-9FBB-2A5B95838666}"/>
            </a:ext>
          </a:extLst>
        </xdr:cNvPr>
        <xdr:cNvGrpSpPr>
          <a:grpSpLocks/>
        </xdr:cNvGrpSpPr>
      </xdr:nvGrpSpPr>
      <xdr:grpSpPr bwMode="auto">
        <a:xfrm>
          <a:off x="4179570" y="15266670"/>
          <a:ext cx="152400" cy="85725"/>
          <a:chOff x="478" y="34"/>
          <a:chExt cx="16" cy="9"/>
        </a:xfrm>
      </xdr:grpSpPr>
      <xdr:sp macro="" textlink="">
        <xdr:nvSpPr>
          <xdr:cNvPr id="304" name="Line 535">
            <a:extLst>
              <a:ext uri="{FF2B5EF4-FFF2-40B4-BE49-F238E27FC236}">
                <a16:creationId xmlns:a16="http://schemas.microsoft.com/office/drawing/2014/main" id="{D46971C3-8833-4E8E-4F6B-431D399CEAD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5" name="Line 536">
            <a:extLst>
              <a:ext uri="{FF2B5EF4-FFF2-40B4-BE49-F238E27FC236}">
                <a16:creationId xmlns:a16="http://schemas.microsoft.com/office/drawing/2014/main" id="{9692C24E-60AD-20BE-8F12-37E151DD156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6" name="Line 537">
            <a:extLst>
              <a:ext uri="{FF2B5EF4-FFF2-40B4-BE49-F238E27FC236}">
                <a16:creationId xmlns:a16="http://schemas.microsoft.com/office/drawing/2014/main" id="{93038474-A1BF-2004-FFC0-2F4EEEF1980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7" name="Line 538">
            <a:extLst>
              <a:ext uri="{FF2B5EF4-FFF2-40B4-BE49-F238E27FC236}">
                <a16:creationId xmlns:a16="http://schemas.microsoft.com/office/drawing/2014/main" id="{451CB251-4A44-C4E3-9408-977D9AAC5265}"/>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63</xdr:row>
      <xdr:rowOff>95250</xdr:rowOff>
    </xdr:from>
    <xdr:to>
      <xdr:col>10</xdr:col>
      <xdr:colOff>257175</xdr:colOff>
      <xdr:row>63</xdr:row>
      <xdr:rowOff>180975</xdr:rowOff>
    </xdr:to>
    <xdr:grpSp>
      <xdr:nvGrpSpPr>
        <xdr:cNvPr id="308" name="Group 539">
          <a:extLst>
            <a:ext uri="{FF2B5EF4-FFF2-40B4-BE49-F238E27FC236}">
              <a16:creationId xmlns:a16="http://schemas.microsoft.com/office/drawing/2014/main" id="{46B09D33-1CBF-48C3-A6C1-286D8FE3BAF2}"/>
            </a:ext>
          </a:extLst>
        </xdr:cNvPr>
        <xdr:cNvGrpSpPr>
          <a:grpSpLocks/>
        </xdr:cNvGrpSpPr>
      </xdr:nvGrpSpPr>
      <xdr:grpSpPr bwMode="auto">
        <a:xfrm>
          <a:off x="4966335" y="15266670"/>
          <a:ext cx="114300" cy="85725"/>
          <a:chOff x="434" y="34"/>
          <a:chExt cx="12" cy="9"/>
        </a:xfrm>
      </xdr:grpSpPr>
      <xdr:sp macro="" textlink="">
        <xdr:nvSpPr>
          <xdr:cNvPr id="309" name="Line 540">
            <a:extLst>
              <a:ext uri="{FF2B5EF4-FFF2-40B4-BE49-F238E27FC236}">
                <a16:creationId xmlns:a16="http://schemas.microsoft.com/office/drawing/2014/main" id="{D881CE45-C1D0-6731-D976-5FAFB4AABC91}"/>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0" name="Line 541">
            <a:extLst>
              <a:ext uri="{FF2B5EF4-FFF2-40B4-BE49-F238E27FC236}">
                <a16:creationId xmlns:a16="http://schemas.microsoft.com/office/drawing/2014/main" id="{836C229B-E63B-77C7-8338-BE40E5CA89B3}"/>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1" name="Line 542">
            <a:extLst>
              <a:ext uri="{FF2B5EF4-FFF2-40B4-BE49-F238E27FC236}">
                <a16:creationId xmlns:a16="http://schemas.microsoft.com/office/drawing/2014/main" id="{D59F5EE2-989E-CD29-5686-C282E040F993}"/>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63</xdr:row>
      <xdr:rowOff>95250</xdr:rowOff>
    </xdr:from>
    <xdr:to>
      <xdr:col>11</xdr:col>
      <xdr:colOff>285750</xdr:colOff>
      <xdr:row>63</xdr:row>
      <xdr:rowOff>180975</xdr:rowOff>
    </xdr:to>
    <xdr:grpSp>
      <xdr:nvGrpSpPr>
        <xdr:cNvPr id="312" name="Group 543">
          <a:extLst>
            <a:ext uri="{FF2B5EF4-FFF2-40B4-BE49-F238E27FC236}">
              <a16:creationId xmlns:a16="http://schemas.microsoft.com/office/drawing/2014/main" id="{C7034DC6-0A17-42D0-A06F-5BFA8CB54061}"/>
            </a:ext>
          </a:extLst>
        </xdr:cNvPr>
        <xdr:cNvGrpSpPr>
          <a:grpSpLocks/>
        </xdr:cNvGrpSpPr>
      </xdr:nvGrpSpPr>
      <xdr:grpSpPr bwMode="auto">
        <a:xfrm>
          <a:off x="5345430" y="15266670"/>
          <a:ext cx="152400" cy="85725"/>
          <a:chOff x="478" y="34"/>
          <a:chExt cx="16" cy="9"/>
        </a:xfrm>
      </xdr:grpSpPr>
      <xdr:sp macro="" textlink="">
        <xdr:nvSpPr>
          <xdr:cNvPr id="313" name="Line 544">
            <a:extLst>
              <a:ext uri="{FF2B5EF4-FFF2-40B4-BE49-F238E27FC236}">
                <a16:creationId xmlns:a16="http://schemas.microsoft.com/office/drawing/2014/main" id="{946D8F29-37C7-49F6-16CF-BC51FE2C6611}"/>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4" name="Line 545">
            <a:extLst>
              <a:ext uri="{FF2B5EF4-FFF2-40B4-BE49-F238E27FC236}">
                <a16:creationId xmlns:a16="http://schemas.microsoft.com/office/drawing/2014/main" id="{A5760A9E-D3AD-DC45-2DE6-9C34B3BDB749}"/>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5" name="Line 546">
            <a:extLst>
              <a:ext uri="{FF2B5EF4-FFF2-40B4-BE49-F238E27FC236}">
                <a16:creationId xmlns:a16="http://schemas.microsoft.com/office/drawing/2014/main" id="{A09988E5-A2DD-C47C-2DF4-FA33A1C5878E}"/>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6" name="Line 547">
            <a:extLst>
              <a:ext uri="{FF2B5EF4-FFF2-40B4-BE49-F238E27FC236}">
                <a16:creationId xmlns:a16="http://schemas.microsoft.com/office/drawing/2014/main" id="{EEBC9959-4BE9-A995-208A-37CEF9E6A9E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63</xdr:row>
      <xdr:rowOff>95250</xdr:rowOff>
    </xdr:from>
    <xdr:to>
      <xdr:col>13</xdr:col>
      <xdr:colOff>257175</xdr:colOff>
      <xdr:row>63</xdr:row>
      <xdr:rowOff>180975</xdr:rowOff>
    </xdr:to>
    <xdr:grpSp>
      <xdr:nvGrpSpPr>
        <xdr:cNvPr id="317" name="Group 548">
          <a:extLst>
            <a:ext uri="{FF2B5EF4-FFF2-40B4-BE49-F238E27FC236}">
              <a16:creationId xmlns:a16="http://schemas.microsoft.com/office/drawing/2014/main" id="{5D3E9B8A-CA3C-4D8C-BD71-EC69BFC9EDF5}"/>
            </a:ext>
          </a:extLst>
        </xdr:cNvPr>
        <xdr:cNvGrpSpPr>
          <a:grpSpLocks/>
        </xdr:cNvGrpSpPr>
      </xdr:nvGrpSpPr>
      <xdr:grpSpPr bwMode="auto">
        <a:xfrm>
          <a:off x="6132195" y="15266670"/>
          <a:ext cx="114300" cy="85725"/>
          <a:chOff x="434" y="34"/>
          <a:chExt cx="12" cy="9"/>
        </a:xfrm>
      </xdr:grpSpPr>
      <xdr:sp macro="" textlink="">
        <xdr:nvSpPr>
          <xdr:cNvPr id="318" name="Line 549">
            <a:extLst>
              <a:ext uri="{FF2B5EF4-FFF2-40B4-BE49-F238E27FC236}">
                <a16:creationId xmlns:a16="http://schemas.microsoft.com/office/drawing/2014/main" id="{508E3C5F-F3D6-F085-68CA-F03143412DBF}"/>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9" name="Line 550">
            <a:extLst>
              <a:ext uri="{FF2B5EF4-FFF2-40B4-BE49-F238E27FC236}">
                <a16:creationId xmlns:a16="http://schemas.microsoft.com/office/drawing/2014/main" id="{E11CF0A5-B0F1-4449-ADF0-5FB8CD7483F9}"/>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0" name="Line 551">
            <a:extLst>
              <a:ext uri="{FF2B5EF4-FFF2-40B4-BE49-F238E27FC236}">
                <a16:creationId xmlns:a16="http://schemas.microsoft.com/office/drawing/2014/main" id="{DDF96D1B-D7FF-3A33-000A-1F39A4EFBDFB}"/>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63</xdr:row>
      <xdr:rowOff>95250</xdr:rowOff>
    </xdr:from>
    <xdr:to>
      <xdr:col>14</xdr:col>
      <xdr:colOff>285750</xdr:colOff>
      <xdr:row>63</xdr:row>
      <xdr:rowOff>180975</xdr:rowOff>
    </xdr:to>
    <xdr:grpSp>
      <xdr:nvGrpSpPr>
        <xdr:cNvPr id="321" name="Group 552">
          <a:extLst>
            <a:ext uri="{FF2B5EF4-FFF2-40B4-BE49-F238E27FC236}">
              <a16:creationId xmlns:a16="http://schemas.microsoft.com/office/drawing/2014/main" id="{5C414245-73E5-45F2-AD48-8DF811DC0104}"/>
            </a:ext>
          </a:extLst>
        </xdr:cNvPr>
        <xdr:cNvGrpSpPr>
          <a:grpSpLocks/>
        </xdr:cNvGrpSpPr>
      </xdr:nvGrpSpPr>
      <xdr:grpSpPr bwMode="auto">
        <a:xfrm>
          <a:off x="6511290" y="15266670"/>
          <a:ext cx="152400" cy="85725"/>
          <a:chOff x="478" y="34"/>
          <a:chExt cx="16" cy="9"/>
        </a:xfrm>
      </xdr:grpSpPr>
      <xdr:sp macro="" textlink="">
        <xdr:nvSpPr>
          <xdr:cNvPr id="322" name="Line 553">
            <a:extLst>
              <a:ext uri="{FF2B5EF4-FFF2-40B4-BE49-F238E27FC236}">
                <a16:creationId xmlns:a16="http://schemas.microsoft.com/office/drawing/2014/main" id="{06008F62-DFFC-FAC1-311E-425416377CFE}"/>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3" name="Line 554">
            <a:extLst>
              <a:ext uri="{FF2B5EF4-FFF2-40B4-BE49-F238E27FC236}">
                <a16:creationId xmlns:a16="http://schemas.microsoft.com/office/drawing/2014/main" id="{23869D54-1D23-30F6-346A-2B182F1E86FF}"/>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4" name="Line 555">
            <a:extLst>
              <a:ext uri="{FF2B5EF4-FFF2-40B4-BE49-F238E27FC236}">
                <a16:creationId xmlns:a16="http://schemas.microsoft.com/office/drawing/2014/main" id="{51A9D457-BC45-3CD3-0161-07146DC38038}"/>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5" name="Line 556">
            <a:extLst>
              <a:ext uri="{FF2B5EF4-FFF2-40B4-BE49-F238E27FC236}">
                <a16:creationId xmlns:a16="http://schemas.microsoft.com/office/drawing/2014/main" id="{C3B01D4F-22C0-18F2-7331-9274E99DCF3E}"/>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77</xdr:row>
      <xdr:rowOff>95250</xdr:rowOff>
    </xdr:from>
    <xdr:to>
      <xdr:col>7</xdr:col>
      <xdr:colOff>257175</xdr:colOff>
      <xdr:row>77</xdr:row>
      <xdr:rowOff>180975</xdr:rowOff>
    </xdr:to>
    <xdr:grpSp>
      <xdr:nvGrpSpPr>
        <xdr:cNvPr id="326" name="Group 557">
          <a:extLst>
            <a:ext uri="{FF2B5EF4-FFF2-40B4-BE49-F238E27FC236}">
              <a16:creationId xmlns:a16="http://schemas.microsoft.com/office/drawing/2014/main" id="{BCCB1AE8-6928-41C4-8A82-4CEA9DD33AC8}"/>
            </a:ext>
          </a:extLst>
        </xdr:cNvPr>
        <xdr:cNvGrpSpPr>
          <a:grpSpLocks/>
        </xdr:cNvGrpSpPr>
      </xdr:nvGrpSpPr>
      <xdr:grpSpPr bwMode="auto">
        <a:xfrm>
          <a:off x="3800475" y="18596610"/>
          <a:ext cx="114300" cy="85725"/>
          <a:chOff x="434" y="34"/>
          <a:chExt cx="12" cy="9"/>
        </a:xfrm>
      </xdr:grpSpPr>
      <xdr:sp macro="" textlink="">
        <xdr:nvSpPr>
          <xdr:cNvPr id="327" name="Line 558">
            <a:extLst>
              <a:ext uri="{FF2B5EF4-FFF2-40B4-BE49-F238E27FC236}">
                <a16:creationId xmlns:a16="http://schemas.microsoft.com/office/drawing/2014/main" id="{C9FF4E07-D272-C32E-7F5B-FDD572D108E0}"/>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8" name="Line 559">
            <a:extLst>
              <a:ext uri="{FF2B5EF4-FFF2-40B4-BE49-F238E27FC236}">
                <a16:creationId xmlns:a16="http://schemas.microsoft.com/office/drawing/2014/main" id="{09EFD2B7-6BFB-01C5-0ACF-88B4755755ED}"/>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9" name="Line 560">
            <a:extLst>
              <a:ext uri="{FF2B5EF4-FFF2-40B4-BE49-F238E27FC236}">
                <a16:creationId xmlns:a16="http://schemas.microsoft.com/office/drawing/2014/main" id="{6E16E25E-1949-EB63-3472-74F75FD7DB15}"/>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77</xdr:row>
      <xdr:rowOff>95250</xdr:rowOff>
    </xdr:from>
    <xdr:to>
      <xdr:col>8</xdr:col>
      <xdr:colOff>285750</xdr:colOff>
      <xdr:row>77</xdr:row>
      <xdr:rowOff>180975</xdr:rowOff>
    </xdr:to>
    <xdr:grpSp>
      <xdr:nvGrpSpPr>
        <xdr:cNvPr id="330" name="Group 561">
          <a:extLst>
            <a:ext uri="{FF2B5EF4-FFF2-40B4-BE49-F238E27FC236}">
              <a16:creationId xmlns:a16="http://schemas.microsoft.com/office/drawing/2014/main" id="{163D4F42-39C3-42A4-AD06-C5DB47A219A2}"/>
            </a:ext>
          </a:extLst>
        </xdr:cNvPr>
        <xdr:cNvGrpSpPr>
          <a:grpSpLocks/>
        </xdr:cNvGrpSpPr>
      </xdr:nvGrpSpPr>
      <xdr:grpSpPr bwMode="auto">
        <a:xfrm>
          <a:off x="4179570" y="18596610"/>
          <a:ext cx="152400" cy="85725"/>
          <a:chOff x="478" y="34"/>
          <a:chExt cx="16" cy="9"/>
        </a:xfrm>
      </xdr:grpSpPr>
      <xdr:sp macro="" textlink="">
        <xdr:nvSpPr>
          <xdr:cNvPr id="331" name="Line 562">
            <a:extLst>
              <a:ext uri="{FF2B5EF4-FFF2-40B4-BE49-F238E27FC236}">
                <a16:creationId xmlns:a16="http://schemas.microsoft.com/office/drawing/2014/main" id="{29D73175-9F65-21A5-6EC9-B5FF8E4A1BBD}"/>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2" name="Line 563">
            <a:extLst>
              <a:ext uri="{FF2B5EF4-FFF2-40B4-BE49-F238E27FC236}">
                <a16:creationId xmlns:a16="http://schemas.microsoft.com/office/drawing/2014/main" id="{4C0532A8-C16A-9850-2969-59D017D36ADD}"/>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3" name="Line 564">
            <a:extLst>
              <a:ext uri="{FF2B5EF4-FFF2-40B4-BE49-F238E27FC236}">
                <a16:creationId xmlns:a16="http://schemas.microsoft.com/office/drawing/2014/main" id="{72A404B3-284D-D71F-23C1-F93C737F7959}"/>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4" name="Line 565">
            <a:extLst>
              <a:ext uri="{FF2B5EF4-FFF2-40B4-BE49-F238E27FC236}">
                <a16:creationId xmlns:a16="http://schemas.microsoft.com/office/drawing/2014/main" id="{B4667AFF-1803-D490-48A7-0542CF8229C6}"/>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77</xdr:row>
      <xdr:rowOff>95250</xdr:rowOff>
    </xdr:from>
    <xdr:to>
      <xdr:col>10</xdr:col>
      <xdr:colOff>257175</xdr:colOff>
      <xdr:row>77</xdr:row>
      <xdr:rowOff>180975</xdr:rowOff>
    </xdr:to>
    <xdr:grpSp>
      <xdr:nvGrpSpPr>
        <xdr:cNvPr id="335" name="Group 566">
          <a:extLst>
            <a:ext uri="{FF2B5EF4-FFF2-40B4-BE49-F238E27FC236}">
              <a16:creationId xmlns:a16="http://schemas.microsoft.com/office/drawing/2014/main" id="{B05FF2AF-69FA-48C4-B392-77F1EA5EE8BC}"/>
            </a:ext>
          </a:extLst>
        </xdr:cNvPr>
        <xdr:cNvGrpSpPr>
          <a:grpSpLocks/>
        </xdr:cNvGrpSpPr>
      </xdr:nvGrpSpPr>
      <xdr:grpSpPr bwMode="auto">
        <a:xfrm>
          <a:off x="4966335" y="18596610"/>
          <a:ext cx="114300" cy="85725"/>
          <a:chOff x="434" y="34"/>
          <a:chExt cx="12" cy="9"/>
        </a:xfrm>
      </xdr:grpSpPr>
      <xdr:sp macro="" textlink="">
        <xdr:nvSpPr>
          <xdr:cNvPr id="336" name="Line 567">
            <a:extLst>
              <a:ext uri="{FF2B5EF4-FFF2-40B4-BE49-F238E27FC236}">
                <a16:creationId xmlns:a16="http://schemas.microsoft.com/office/drawing/2014/main" id="{F511B852-11E5-B5C3-6693-E5A598D71B1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7" name="Line 568">
            <a:extLst>
              <a:ext uri="{FF2B5EF4-FFF2-40B4-BE49-F238E27FC236}">
                <a16:creationId xmlns:a16="http://schemas.microsoft.com/office/drawing/2014/main" id="{55935D7B-6E4D-C25D-A18A-29E52A1DF23A}"/>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8" name="Line 569">
            <a:extLst>
              <a:ext uri="{FF2B5EF4-FFF2-40B4-BE49-F238E27FC236}">
                <a16:creationId xmlns:a16="http://schemas.microsoft.com/office/drawing/2014/main" id="{E36E16BC-5B4F-AE15-080F-6001B371D3C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77</xdr:row>
      <xdr:rowOff>95250</xdr:rowOff>
    </xdr:from>
    <xdr:to>
      <xdr:col>11</xdr:col>
      <xdr:colOff>285750</xdr:colOff>
      <xdr:row>77</xdr:row>
      <xdr:rowOff>180975</xdr:rowOff>
    </xdr:to>
    <xdr:grpSp>
      <xdr:nvGrpSpPr>
        <xdr:cNvPr id="339" name="Group 570">
          <a:extLst>
            <a:ext uri="{FF2B5EF4-FFF2-40B4-BE49-F238E27FC236}">
              <a16:creationId xmlns:a16="http://schemas.microsoft.com/office/drawing/2014/main" id="{1A98399D-39F3-4E12-9D81-4B7BFDABC67A}"/>
            </a:ext>
          </a:extLst>
        </xdr:cNvPr>
        <xdr:cNvGrpSpPr>
          <a:grpSpLocks/>
        </xdr:cNvGrpSpPr>
      </xdr:nvGrpSpPr>
      <xdr:grpSpPr bwMode="auto">
        <a:xfrm>
          <a:off x="5345430" y="18596610"/>
          <a:ext cx="152400" cy="85725"/>
          <a:chOff x="478" y="34"/>
          <a:chExt cx="16" cy="9"/>
        </a:xfrm>
      </xdr:grpSpPr>
      <xdr:sp macro="" textlink="">
        <xdr:nvSpPr>
          <xdr:cNvPr id="340" name="Line 571">
            <a:extLst>
              <a:ext uri="{FF2B5EF4-FFF2-40B4-BE49-F238E27FC236}">
                <a16:creationId xmlns:a16="http://schemas.microsoft.com/office/drawing/2014/main" id="{85FF7106-F5DF-55EC-7B6A-88050EC86492}"/>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1" name="Line 572">
            <a:extLst>
              <a:ext uri="{FF2B5EF4-FFF2-40B4-BE49-F238E27FC236}">
                <a16:creationId xmlns:a16="http://schemas.microsoft.com/office/drawing/2014/main" id="{C9700C73-BDE8-50E7-601A-6FB845746DDA}"/>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2" name="Line 573">
            <a:extLst>
              <a:ext uri="{FF2B5EF4-FFF2-40B4-BE49-F238E27FC236}">
                <a16:creationId xmlns:a16="http://schemas.microsoft.com/office/drawing/2014/main" id="{F61148B0-2A38-3D4E-266E-CA34D2F8C725}"/>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3" name="Line 574">
            <a:extLst>
              <a:ext uri="{FF2B5EF4-FFF2-40B4-BE49-F238E27FC236}">
                <a16:creationId xmlns:a16="http://schemas.microsoft.com/office/drawing/2014/main" id="{0AE4DDBD-D846-E86E-3F1B-DD0CDA6C2426}"/>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77</xdr:row>
      <xdr:rowOff>95250</xdr:rowOff>
    </xdr:from>
    <xdr:to>
      <xdr:col>13</xdr:col>
      <xdr:colOff>257175</xdr:colOff>
      <xdr:row>77</xdr:row>
      <xdr:rowOff>180975</xdr:rowOff>
    </xdr:to>
    <xdr:grpSp>
      <xdr:nvGrpSpPr>
        <xdr:cNvPr id="344" name="Group 575">
          <a:extLst>
            <a:ext uri="{FF2B5EF4-FFF2-40B4-BE49-F238E27FC236}">
              <a16:creationId xmlns:a16="http://schemas.microsoft.com/office/drawing/2014/main" id="{303AA0BF-BFC2-40E4-9091-0C4122489532}"/>
            </a:ext>
          </a:extLst>
        </xdr:cNvPr>
        <xdr:cNvGrpSpPr>
          <a:grpSpLocks/>
        </xdr:cNvGrpSpPr>
      </xdr:nvGrpSpPr>
      <xdr:grpSpPr bwMode="auto">
        <a:xfrm>
          <a:off x="6132195" y="18596610"/>
          <a:ext cx="114300" cy="85725"/>
          <a:chOff x="434" y="34"/>
          <a:chExt cx="12" cy="9"/>
        </a:xfrm>
      </xdr:grpSpPr>
      <xdr:sp macro="" textlink="">
        <xdr:nvSpPr>
          <xdr:cNvPr id="345" name="Line 576">
            <a:extLst>
              <a:ext uri="{FF2B5EF4-FFF2-40B4-BE49-F238E27FC236}">
                <a16:creationId xmlns:a16="http://schemas.microsoft.com/office/drawing/2014/main" id="{4558DC29-36F6-F791-B4AD-C9C2BBD17F36}"/>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6" name="Line 577">
            <a:extLst>
              <a:ext uri="{FF2B5EF4-FFF2-40B4-BE49-F238E27FC236}">
                <a16:creationId xmlns:a16="http://schemas.microsoft.com/office/drawing/2014/main" id="{A7B8ABD4-C6DA-9109-75E7-A1C2D98D39D5}"/>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7" name="Line 578">
            <a:extLst>
              <a:ext uri="{FF2B5EF4-FFF2-40B4-BE49-F238E27FC236}">
                <a16:creationId xmlns:a16="http://schemas.microsoft.com/office/drawing/2014/main" id="{D1535BB3-996A-6F71-822D-ED7CF98EE6D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77</xdr:row>
      <xdr:rowOff>95250</xdr:rowOff>
    </xdr:from>
    <xdr:to>
      <xdr:col>14</xdr:col>
      <xdr:colOff>285750</xdr:colOff>
      <xdr:row>77</xdr:row>
      <xdr:rowOff>180975</xdr:rowOff>
    </xdr:to>
    <xdr:grpSp>
      <xdr:nvGrpSpPr>
        <xdr:cNvPr id="348" name="Group 579">
          <a:extLst>
            <a:ext uri="{FF2B5EF4-FFF2-40B4-BE49-F238E27FC236}">
              <a16:creationId xmlns:a16="http://schemas.microsoft.com/office/drawing/2014/main" id="{14D5AE90-21CB-4990-B523-7B714B70D2BA}"/>
            </a:ext>
          </a:extLst>
        </xdr:cNvPr>
        <xdr:cNvGrpSpPr>
          <a:grpSpLocks/>
        </xdr:cNvGrpSpPr>
      </xdr:nvGrpSpPr>
      <xdr:grpSpPr bwMode="auto">
        <a:xfrm>
          <a:off x="6511290" y="18596610"/>
          <a:ext cx="152400" cy="85725"/>
          <a:chOff x="478" y="34"/>
          <a:chExt cx="16" cy="9"/>
        </a:xfrm>
      </xdr:grpSpPr>
      <xdr:sp macro="" textlink="">
        <xdr:nvSpPr>
          <xdr:cNvPr id="349" name="Line 580">
            <a:extLst>
              <a:ext uri="{FF2B5EF4-FFF2-40B4-BE49-F238E27FC236}">
                <a16:creationId xmlns:a16="http://schemas.microsoft.com/office/drawing/2014/main" id="{5846CC42-0507-2C7B-6200-B2D8E96F0C90}"/>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0" name="Line 581">
            <a:extLst>
              <a:ext uri="{FF2B5EF4-FFF2-40B4-BE49-F238E27FC236}">
                <a16:creationId xmlns:a16="http://schemas.microsoft.com/office/drawing/2014/main" id="{6208C21D-0A72-B53E-5EC9-CFE9D6E4D5F0}"/>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1" name="Line 582">
            <a:extLst>
              <a:ext uri="{FF2B5EF4-FFF2-40B4-BE49-F238E27FC236}">
                <a16:creationId xmlns:a16="http://schemas.microsoft.com/office/drawing/2014/main" id="{7494F239-41CD-8082-5B5D-4C348BCB0E58}"/>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2" name="Line 583">
            <a:extLst>
              <a:ext uri="{FF2B5EF4-FFF2-40B4-BE49-F238E27FC236}">
                <a16:creationId xmlns:a16="http://schemas.microsoft.com/office/drawing/2014/main" id="{231499A9-B437-7EA4-266F-731967B07C40}"/>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142875</xdr:colOff>
      <xdr:row>89</xdr:row>
      <xdr:rowOff>95250</xdr:rowOff>
    </xdr:from>
    <xdr:to>
      <xdr:col>7</xdr:col>
      <xdr:colOff>257175</xdr:colOff>
      <xdr:row>89</xdr:row>
      <xdr:rowOff>180975</xdr:rowOff>
    </xdr:to>
    <xdr:grpSp>
      <xdr:nvGrpSpPr>
        <xdr:cNvPr id="353" name="Group 584">
          <a:extLst>
            <a:ext uri="{FF2B5EF4-FFF2-40B4-BE49-F238E27FC236}">
              <a16:creationId xmlns:a16="http://schemas.microsoft.com/office/drawing/2014/main" id="{2FA3566C-70B8-4780-BF42-FA032F72C0EE}"/>
            </a:ext>
          </a:extLst>
        </xdr:cNvPr>
        <xdr:cNvGrpSpPr>
          <a:grpSpLocks/>
        </xdr:cNvGrpSpPr>
      </xdr:nvGrpSpPr>
      <xdr:grpSpPr bwMode="auto">
        <a:xfrm>
          <a:off x="3800475" y="21499830"/>
          <a:ext cx="114300" cy="85725"/>
          <a:chOff x="434" y="34"/>
          <a:chExt cx="12" cy="9"/>
        </a:xfrm>
      </xdr:grpSpPr>
      <xdr:sp macro="" textlink="">
        <xdr:nvSpPr>
          <xdr:cNvPr id="354" name="Line 585">
            <a:extLst>
              <a:ext uri="{FF2B5EF4-FFF2-40B4-BE49-F238E27FC236}">
                <a16:creationId xmlns:a16="http://schemas.microsoft.com/office/drawing/2014/main" id="{862B6893-8A47-6FC2-91BD-91A446E01EAE}"/>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5" name="Line 586">
            <a:extLst>
              <a:ext uri="{FF2B5EF4-FFF2-40B4-BE49-F238E27FC236}">
                <a16:creationId xmlns:a16="http://schemas.microsoft.com/office/drawing/2014/main" id="{6CF11B87-6140-7C56-7BF3-AE8020B45B1F}"/>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6" name="Line 587">
            <a:extLst>
              <a:ext uri="{FF2B5EF4-FFF2-40B4-BE49-F238E27FC236}">
                <a16:creationId xmlns:a16="http://schemas.microsoft.com/office/drawing/2014/main" id="{2A8222B2-D69D-B9F0-ABCE-5FD84ED296AE}"/>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133350</xdr:colOff>
      <xdr:row>89</xdr:row>
      <xdr:rowOff>95250</xdr:rowOff>
    </xdr:from>
    <xdr:to>
      <xdr:col>8</xdr:col>
      <xdr:colOff>285750</xdr:colOff>
      <xdr:row>89</xdr:row>
      <xdr:rowOff>180975</xdr:rowOff>
    </xdr:to>
    <xdr:grpSp>
      <xdr:nvGrpSpPr>
        <xdr:cNvPr id="357" name="Group 588">
          <a:extLst>
            <a:ext uri="{FF2B5EF4-FFF2-40B4-BE49-F238E27FC236}">
              <a16:creationId xmlns:a16="http://schemas.microsoft.com/office/drawing/2014/main" id="{2CD225C6-D634-4268-8738-AF283CC888A2}"/>
            </a:ext>
          </a:extLst>
        </xdr:cNvPr>
        <xdr:cNvGrpSpPr>
          <a:grpSpLocks/>
        </xdr:cNvGrpSpPr>
      </xdr:nvGrpSpPr>
      <xdr:grpSpPr bwMode="auto">
        <a:xfrm>
          <a:off x="4179570" y="21499830"/>
          <a:ext cx="152400" cy="85725"/>
          <a:chOff x="478" y="34"/>
          <a:chExt cx="16" cy="9"/>
        </a:xfrm>
      </xdr:grpSpPr>
      <xdr:sp macro="" textlink="">
        <xdr:nvSpPr>
          <xdr:cNvPr id="358" name="Line 589">
            <a:extLst>
              <a:ext uri="{FF2B5EF4-FFF2-40B4-BE49-F238E27FC236}">
                <a16:creationId xmlns:a16="http://schemas.microsoft.com/office/drawing/2014/main" id="{52D7EBD6-440E-9E97-05E1-31F7ED11770A}"/>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9" name="Line 590">
            <a:extLst>
              <a:ext uri="{FF2B5EF4-FFF2-40B4-BE49-F238E27FC236}">
                <a16:creationId xmlns:a16="http://schemas.microsoft.com/office/drawing/2014/main" id="{A524EA9C-33A9-C687-1A4D-C8CCFF89585B}"/>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0" name="Line 591">
            <a:extLst>
              <a:ext uri="{FF2B5EF4-FFF2-40B4-BE49-F238E27FC236}">
                <a16:creationId xmlns:a16="http://schemas.microsoft.com/office/drawing/2014/main" id="{BF8BC6A1-600B-0B8E-1316-3B020744EB08}"/>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1" name="Line 592">
            <a:extLst>
              <a:ext uri="{FF2B5EF4-FFF2-40B4-BE49-F238E27FC236}">
                <a16:creationId xmlns:a16="http://schemas.microsoft.com/office/drawing/2014/main" id="{5F000F88-2CE1-7F6A-AD90-9A52223559FC}"/>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142875</xdr:colOff>
      <xdr:row>89</xdr:row>
      <xdr:rowOff>95250</xdr:rowOff>
    </xdr:from>
    <xdr:to>
      <xdr:col>10</xdr:col>
      <xdr:colOff>257175</xdr:colOff>
      <xdr:row>89</xdr:row>
      <xdr:rowOff>180975</xdr:rowOff>
    </xdr:to>
    <xdr:grpSp>
      <xdr:nvGrpSpPr>
        <xdr:cNvPr id="362" name="Group 593">
          <a:extLst>
            <a:ext uri="{FF2B5EF4-FFF2-40B4-BE49-F238E27FC236}">
              <a16:creationId xmlns:a16="http://schemas.microsoft.com/office/drawing/2014/main" id="{837964EC-DE61-45E0-BF2A-B862F09B134E}"/>
            </a:ext>
          </a:extLst>
        </xdr:cNvPr>
        <xdr:cNvGrpSpPr>
          <a:grpSpLocks/>
        </xdr:cNvGrpSpPr>
      </xdr:nvGrpSpPr>
      <xdr:grpSpPr bwMode="auto">
        <a:xfrm>
          <a:off x="4966335" y="21499830"/>
          <a:ext cx="114300" cy="85725"/>
          <a:chOff x="434" y="34"/>
          <a:chExt cx="12" cy="9"/>
        </a:xfrm>
      </xdr:grpSpPr>
      <xdr:sp macro="" textlink="">
        <xdr:nvSpPr>
          <xdr:cNvPr id="363" name="Line 594">
            <a:extLst>
              <a:ext uri="{FF2B5EF4-FFF2-40B4-BE49-F238E27FC236}">
                <a16:creationId xmlns:a16="http://schemas.microsoft.com/office/drawing/2014/main" id="{DAD4D33D-D958-82DE-3301-C11107DF1CB7}"/>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4" name="Line 595">
            <a:extLst>
              <a:ext uri="{FF2B5EF4-FFF2-40B4-BE49-F238E27FC236}">
                <a16:creationId xmlns:a16="http://schemas.microsoft.com/office/drawing/2014/main" id="{4C4CDF5B-98F1-35B7-48EF-558BA5F74424}"/>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5" name="Line 596">
            <a:extLst>
              <a:ext uri="{FF2B5EF4-FFF2-40B4-BE49-F238E27FC236}">
                <a16:creationId xmlns:a16="http://schemas.microsoft.com/office/drawing/2014/main" id="{830E396B-6C4B-363D-188D-E1FD3D91008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133350</xdr:colOff>
      <xdr:row>89</xdr:row>
      <xdr:rowOff>95250</xdr:rowOff>
    </xdr:from>
    <xdr:to>
      <xdr:col>11</xdr:col>
      <xdr:colOff>285750</xdr:colOff>
      <xdr:row>89</xdr:row>
      <xdr:rowOff>180975</xdr:rowOff>
    </xdr:to>
    <xdr:grpSp>
      <xdr:nvGrpSpPr>
        <xdr:cNvPr id="366" name="Group 597">
          <a:extLst>
            <a:ext uri="{FF2B5EF4-FFF2-40B4-BE49-F238E27FC236}">
              <a16:creationId xmlns:a16="http://schemas.microsoft.com/office/drawing/2014/main" id="{600853D2-B6BF-4EF3-B9FD-A2B8C28D46D6}"/>
            </a:ext>
          </a:extLst>
        </xdr:cNvPr>
        <xdr:cNvGrpSpPr>
          <a:grpSpLocks/>
        </xdr:cNvGrpSpPr>
      </xdr:nvGrpSpPr>
      <xdr:grpSpPr bwMode="auto">
        <a:xfrm>
          <a:off x="5345430" y="21499830"/>
          <a:ext cx="152400" cy="85725"/>
          <a:chOff x="478" y="34"/>
          <a:chExt cx="16" cy="9"/>
        </a:xfrm>
      </xdr:grpSpPr>
      <xdr:sp macro="" textlink="">
        <xdr:nvSpPr>
          <xdr:cNvPr id="367" name="Line 598">
            <a:extLst>
              <a:ext uri="{FF2B5EF4-FFF2-40B4-BE49-F238E27FC236}">
                <a16:creationId xmlns:a16="http://schemas.microsoft.com/office/drawing/2014/main" id="{EB54DE25-133A-4DF6-8EC8-CE7E2E4708CE}"/>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8" name="Line 599">
            <a:extLst>
              <a:ext uri="{FF2B5EF4-FFF2-40B4-BE49-F238E27FC236}">
                <a16:creationId xmlns:a16="http://schemas.microsoft.com/office/drawing/2014/main" id="{340155E0-9274-0342-6A4D-6FF153529963}"/>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9" name="Line 600">
            <a:extLst>
              <a:ext uri="{FF2B5EF4-FFF2-40B4-BE49-F238E27FC236}">
                <a16:creationId xmlns:a16="http://schemas.microsoft.com/office/drawing/2014/main" id="{C3427E43-8288-6587-FA49-E9FA2ECC812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0" name="Line 601">
            <a:extLst>
              <a:ext uri="{FF2B5EF4-FFF2-40B4-BE49-F238E27FC236}">
                <a16:creationId xmlns:a16="http://schemas.microsoft.com/office/drawing/2014/main" id="{4701C345-865A-7A87-AA5B-781BDEF42844}"/>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142875</xdr:colOff>
      <xdr:row>89</xdr:row>
      <xdr:rowOff>95250</xdr:rowOff>
    </xdr:from>
    <xdr:to>
      <xdr:col>13</xdr:col>
      <xdr:colOff>257175</xdr:colOff>
      <xdr:row>89</xdr:row>
      <xdr:rowOff>180975</xdr:rowOff>
    </xdr:to>
    <xdr:grpSp>
      <xdr:nvGrpSpPr>
        <xdr:cNvPr id="371" name="Group 602">
          <a:extLst>
            <a:ext uri="{FF2B5EF4-FFF2-40B4-BE49-F238E27FC236}">
              <a16:creationId xmlns:a16="http://schemas.microsoft.com/office/drawing/2014/main" id="{FF2897A1-2899-4169-9C1B-0764701664F8}"/>
            </a:ext>
          </a:extLst>
        </xdr:cNvPr>
        <xdr:cNvGrpSpPr>
          <a:grpSpLocks/>
        </xdr:cNvGrpSpPr>
      </xdr:nvGrpSpPr>
      <xdr:grpSpPr bwMode="auto">
        <a:xfrm>
          <a:off x="6132195" y="21499830"/>
          <a:ext cx="114300" cy="85725"/>
          <a:chOff x="434" y="34"/>
          <a:chExt cx="12" cy="9"/>
        </a:xfrm>
      </xdr:grpSpPr>
      <xdr:sp macro="" textlink="">
        <xdr:nvSpPr>
          <xdr:cNvPr id="372" name="Line 603">
            <a:extLst>
              <a:ext uri="{FF2B5EF4-FFF2-40B4-BE49-F238E27FC236}">
                <a16:creationId xmlns:a16="http://schemas.microsoft.com/office/drawing/2014/main" id="{C3870B10-2619-150A-087B-20CD792376E8}"/>
              </a:ext>
            </a:extLst>
          </xdr:cNvPr>
          <xdr:cNvSpPr>
            <a:spLocks noChangeShapeType="1"/>
          </xdr:cNvSpPr>
        </xdr:nvSpPr>
        <xdr:spPr bwMode="auto">
          <a:xfrm>
            <a:off x="437"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3" name="Line 604">
            <a:extLst>
              <a:ext uri="{FF2B5EF4-FFF2-40B4-BE49-F238E27FC236}">
                <a16:creationId xmlns:a16="http://schemas.microsoft.com/office/drawing/2014/main" id="{DE84BD60-A423-53F6-EE92-18DB5F6CE23C}"/>
              </a:ext>
            </a:extLst>
          </xdr:cNvPr>
          <xdr:cNvSpPr>
            <a:spLocks noChangeShapeType="1"/>
          </xdr:cNvSpPr>
        </xdr:nvSpPr>
        <xdr:spPr bwMode="auto">
          <a:xfrm flipV="1">
            <a:off x="434" y="38"/>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4" name="Line 605">
            <a:extLst>
              <a:ext uri="{FF2B5EF4-FFF2-40B4-BE49-F238E27FC236}">
                <a16:creationId xmlns:a16="http://schemas.microsoft.com/office/drawing/2014/main" id="{B489A5FB-47C1-E722-9DF5-8A70BC91CF19}"/>
              </a:ext>
            </a:extLst>
          </xdr:cNvPr>
          <xdr:cNvSpPr>
            <a:spLocks noChangeShapeType="1"/>
          </xdr:cNvSpPr>
        </xdr:nvSpPr>
        <xdr:spPr bwMode="auto">
          <a:xfrm>
            <a:off x="443"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133350</xdr:colOff>
      <xdr:row>89</xdr:row>
      <xdr:rowOff>95250</xdr:rowOff>
    </xdr:from>
    <xdr:to>
      <xdr:col>14</xdr:col>
      <xdr:colOff>285750</xdr:colOff>
      <xdr:row>89</xdr:row>
      <xdr:rowOff>180975</xdr:rowOff>
    </xdr:to>
    <xdr:grpSp>
      <xdr:nvGrpSpPr>
        <xdr:cNvPr id="375" name="Group 606">
          <a:extLst>
            <a:ext uri="{FF2B5EF4-FFF2-40B4-BE49-F238E27FC236}">
              <a16:creationId xmlns:a16="http://schemas.microsoft.com/office/drawing/2014/main" id="{AA543104-5284-40AC-8F45-1403C62216FF}"/>
            </a:ext>
          </a:extLst>
        </xdr:cNvPr>
        <xdr:cNvGrpSpPr>
          <a:grpSpLocks/>
        </xdr:cNvGrpSpPr>
      </xdr:nvGrpSpPr>
      <xdr:grpSpPr bwMode="auto">
        <a:xfrm>
          <a:off x="6511290" y="21499830"/>
          <a:ext cx="152400" cy="85725"/>
          <a:chOff x="478" y="34"/>
          <a:chExt cx="16" cy="9"/>
        </a:xfrm>
      </xdr:grpSpPr>
      <xdr:sp macro="" textlink="">
        <xdr:nvSpPr>
          <xdr:cNvPr id="376" name="Line 607">
            <a:extLst>
              <a:ext uri="{FF2B5EF4-FFF2-40B4-BE49-F238E27FC236}">
                <a16:creationId xmlns:a16="http://schemas.microsoft.com/office/drawing/2014/main" id="{B9EAD30E-EED0-A721-8D7F-FE03F6043EC2}"/>
              </a:ext>
            </a:extLst>
          </xdr:cNvPr>
          <xdr:cNvSpPr>
            <a:spLocks noChangeShapeType="1"/>
          </xdr:cNvSpPr>
        </xdr:nvSpPr>
        <xdr:spPr bwMode="auto">
          <a:xfrm>
            <a:off x="482"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7" name="Line 608">
            <a:extLst>
              <a:ext uri="{FF2B5EF4-FFF2-40B4-BE49-F238E27FC236}">
                <a16:creationId xmlns:a16="http://schemas.microsoft.com/office/drawing/2014/main" id="{FC409CFD-997D-630E-8A6A-5B2A2B8733BF}"/>
              </a:ext>
            </a:extLst>
          </xdr:cNvPr>
          <xdr:cNvSpPr>
            <a:spLocks noChangeShapeType="1"/>
          </xdr:cNvSpPr>
        </xdr:nvSpPr>
        <xdr:spPr bwMode="auto">
          <a:xfrm>
            <a:off x="478" y="38"/>
            <a:ext cx="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8" name="Line 609">
            <a:extLst>
              <a:ext uri="{FF2B5EF4-FFF2-40B4-BE49-F238E27FC236}">
                <a16:creationId xmlns:a16="http://schemas.microsoft.com/office/drawing/2014/main" id="{FA601412-C29E-8DEB-B834-8AD8445210A7}"/>
              </a:ext>
            </a:extLst>
          </xdr:cNvPr>
          <xdr:cNvSpPr>
            <a:spLocks noChangeShapeType="1"/>
          </xdr:cNvSpPr>
        </xdr:nvSpPr>
        <xdr:spPr bwMode="auto">
          <a:xfrm flipH="1">
            <a:off x="486"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9" name="Line 610">
            <a:extLst>
              <a:ext uri="{FF2B5EF4-FFF2-40B4-BE49-F238E27FC236}">
                <a16:creationId xmlns:a16="http://schemas.microsoft.com/office/drawing/2014/main" id="{F30AB385-ED41-F77D-43D7-D5F440210C0D}"/>
              </a:ext>
            </a:extLst>
          </xdr:cNvPr>
          <xdr:cNvSpPr>
            <a:spLocks noChangeShapeType="1"/>
          </xdr:cNvSpPr>
        </xdr:nvSpPr>
        <xdr:spPr bwMode="auto">
          <a:xfrm>
            <a:off x="490" y="34"/>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23398;&#26657;&#34220;&#21092;&#24107;&#20250;\&#9312;&#24344;&#21069;&#24066;&#23398;&#26657;&#34220;&#21092;&#24107;&#20250;\&#23615;&#26908;&#26619;\&#20196;&#21644;5&#24180;&#24230;\&#26178;&#25935;&#23567;&#23398;&#26657;&#12288;&#26908;&#23615;&#23398;&#26657;&#21029;&#38598;&#35336;&#31080;.xlsx" TargetMode="External"/><Relationship Id="rId1" Type="http://schemas.openxmlformats.org/officeDocument/2006/relationships/externalLinkPath" Target="/Users/USER/Desktop/&#23398;&#26657;&#34220;&#21092;&#24107;&#20250;/&#9312;&#24344;&#21069;&#24066;&#23398;&#26657;&#34220;&#21092;&#24107;&#20250;/&#23615;&#26908;&#26619;/&#20196;&#21644;5&#24180;&#24230;/&#26178;&#25935;&#23567;&#23398;&#26657;&#12288;&#26908;&#23615;&#23398;&#26657;&#21029;&#38598;&#35336;&#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学校"/>
      <sheetName val="中学校"/>
      <sheetName val="学校名"/>
    </sheetNames>
    <sheetDataSet>
      <sheetData sheetId="0"/>
      <sheetData sheetId="1"/>
      <sheetData sheetId="2">
        <row r="3">
          <cell r="A3">
            <v>1</v>
          </cell>
          <cell r="B3" t="str">
            <v>自得小学校</v>
          </cell>
          <cell r="D3">
            <v>35</v>
          </cell>
          <cell r="E3" t="str">
            <v>新和中学校</v>
          </cell>
        </row>
        <row r="4">
          <cell r="A4">
            <v>2</v>
          </cell>
          <cell r="B4" t="str">
            <v>高杉小学校</v>
          </cell>
          <cell r="D4">
            <v>36</v>
          </cell>
          <cell r="E4" t="str">
            <v>船沢中学校</v>
          </cell>
        </row>
        <row r="5">
          <cell r="A5">
            <v>3</v>
          </cell>
          <cell r="B5" t="str">
            <v>船沢小学校</v>
          </cell>
          <cell r="D5">
            <v>37</v>
          </cell>
          <cell r="E5" t="str">
            <v>東目屋中学校</v>
          </cell>
        </row>
        <row r="6">
          <cell r="A6">
            <v>4</v>
          </cell>
          <cell r="B6" t="str">
            <v>三省小学校</v>
          </cell>
          <cell r="D6">
            <v>38</v>
          </cell>
          <cell r="E6" t="str">
            <v>第一中学校</v>
          </cell>
        </row>
        <row r="7">
          <cell r="A7">
            <v>5</v>
          </cell>
          <cell r="B7" t="str">
            <v>致遠小学校</v>
          </cell>
          <cell r="D7">
            <v>39</v>
          </cell>
          <cell r="E7" t="str">
            <v>第二中学校</v>
          </cell>
        </row>
        <row r="8">
          <cell r="A8">
            <v>6</v>
          </cell>
          <cell r="B8" t="str">
            <v>城東小学校</v>
          </cell>
          <cell r="D8">
            <v>40</v>
          </cell>
          <cell r="E8" t="str">
            <v>第三中学校</v>
          </cell>
        </row>
        <row r="9">
          <cell r="A9">
            <v>7</v>
          </cell>
          <cell r="B9" t="str">
            <v>福村小学校</v>
          </cell>
          <cell r="D9">
            <v>41</v>
          </cell>
          <cell r="E9" t="str">
            <v>第四中学校</v>
          </cell>
        </row>
        <row r="10">
          <cell r="A10">
            <v>8</v>
          </cell>
          <cell r="B10" t="str">
            <v>豊田小学校</v>
          </cell>
          <cell r="D10">
            <v>42</v>
          </cell>
          <cell r="E10" t="str">
            <v>第五中学校</v>
          </cell>
        </row>
        <row r="11">
          <cell r="A11">
            <v>9</v>
          </cell>
          <cell r="B11" t="str">
            <v>堀越小学校</v>
          </cell>
          <cell r="D11">
            <v>43</v>
          </cell>
          <cell r="E11" t="str">
            <v>石川中学校</v>
          </cell>
        </row>
        <row r="12">
          <cell r="A12">
            <v>10</v>
          </cell>
          <cell r="B12" t="str">
            <v>文京小学校</v>
          </cell>
          <cell r="D12">
            <v>44</v>
          </cell>
          <cell r="E12" t="str">
            <v>北辰中学校</v>
          </cell>
        </row>
        <row r="13">
          <cell r="A13">
            <v>11</v>
          </cell>
          <cell r="B13" t="str">
            <v>千年小学校</v>
          </cell>
          <cell r="D13">
            <v>45</v>
          </cell>
          <cell r="E13" t="str">
            <v>裾野中学校</v>
          </cell>
        </row>
        <row r="14">
          <cell r="A14">
            <v>12</v>
          </cell>
          <cell r="B14" t="str">
            <v>大和沢小学校</v>
          </cell>
          <cell r="D14">
            <v>46</v>
          </cell>
          <cell r="E14" t="str">
            <v>南中学校</v>
          </cell>
        </row>
        <row r="15">
          <cell r="A15">
            <v>13</v>
          </cell>
          <cell r="B15" t="str">
            <v>小沢小学校</v>
          </cell>
          <cell r="D15">
            <v>47</v>
          </cell>
          <cell r="E15" t="str">
            <v>東中学校</v>
          </cell>
        </row>
        <row r="16">
          <cell r="A16">
            <v>14</v>
          </cell>
          <cell r="B16" t="str">
            <v>青柳小学校</v>
          </cell>
          <cell r="D16">
            <v>48</v>
          </cell>
          <cell r="E16" t="str">
            <v>津軽中学校</v>
          </cell>
        </row>
        <row r="17">
          <cell r="A17">
            <v>15</v>
          </cell>
          <cell r="B17" t="str">
            <v>東目屋小学校</v>
          </cell>
          <cell r="D17">
            <v>49</v>
          </cell>
          <cell r="E17" t="str">
            <v>常盤野中学校</v>
          </cell>
        </row>
        <row r="18">
          <cell r="A18">
            <v>16</v>
          </cell>
          <cell r="B18" t="str">
            <v>和徳小学校</v>
          </cell>
          <cell r="D18">
            <v>50</v>
          </cell>
          <cell r="E18" t="str">
            <v>相馬中学校</v>
          </cell>
        </row>
        <row r="19">
          <cell r="A19">
            <v>17</v>
          </cell>
          <cell r="B19" t="str">
            <v>時敏小学校</v>
          </cell>
        </row>
        <row r="20">
          <cell r="A20">
            <v>18</v>
          </cell>
          <cell r="B20" t="str">
            <v>城西小学校</v>
          </cell>
        </row>
        <row r="21">
          <cell r="A21">
            <v>19</v>
          </cell>
          <cell r="B21" t="str">
            <v>第三大成小学校</v>
          </cell>
        </row>
        <row r="22">
          <cell r="A22">
            <v>20</v>
          </cell>
          <cell r="B22" t="str">
            <v>朝陽小学校</v>
          </cell>
        </row>
        <row r="23">
          <cell r="A23">
            <v>21</v>
          </cell>
          <cell r="B23" t="str">
            <v>桔梗野小学校</v>
          </cell>
        </row>
        <row r="24">
          <cell r="A24">
            <v>22</v>
          </cell>
          <cell r="B24" t="str">
            <v>石川小学校</v>
          </cell>
        </row>
        <row r="25">
          <cell r="A25">
            <v>23</v>
          </cell>
          <cell r="B25" t="str">
            <v>西小学校</v>
          </cell>
        </row>
        <row r="26">
          <cell r="A26">
            <v>24</v>
          </cell>
          <cell r="B26" t="str">
            <v>松原小学校</v>
          </cell>
        </row>
        <row r="27">
          <cell r="A27">
            <v>25</v>
          </cell>
          <cell r="B27" t="str">
            <v>東小学校</v>
          </cell>
        </row>
        <row r="28">
          <cell r="A28">
            <v>26</v>
          </cell>
          <cell r="B28" t="str">
            <v>北小学校</v>
          </cell>
        </row>
        <row r="29">
          <cell r="A29">
            <v>27</v>
          </cell>
          <cell r="B29" t="str">
            <v>大成小学校</v>
          </cell>
        </row>
        <row r="30">
          <cell r="A30">
            <v>28</v>
          </cell>
          <cell r="B30" t="str">
            <v>裾野小学校</v>
          </cell>
        </row>
        <row r="31">
          <cell r="A31">
            <v>29</v>
          </cell>
          <cell r="B31" t="str">
            <v>新和小学校</v>
          </cell>
        </row>
        <row r="32">
          <cell r="A32">
            <v>30</v>
          </cell>
          <cell r="B32" t="str">
            <v>岩木小学校</v>
          </cell>
        </row>
        <row r="33">
          <cell r="A33">
            <v>31</v>
          </cell>
          <cell r="B33" t="str">
            <v>常盤野小学校</v>
          </cell>
        </row>
        <row r="34">
          <cell r="A34">
            <v>32</v>
          </cell>
          <cell r="B34" t="str">
            <v>相馬小学校</v>
          </cell>
        </row>
        <row r="35">
          <cell r="B35"/>
        </row>
        <row r="36">
          <cell r="B36"/>
        </row>
        <row r="37">
          <cell r="B37"/>
        </row>
        <row r="38">
          <cell r="B3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1A9E-15FB-401F-87EE-825F2A885140}">
  <sheetPr>
    <pageSetUpPr fitToPage="1"/>
  </sheetPr>
  <dimension ref="A1:E18"/>
  <sheetViews>
    <sheetView tabSelected="1" workbookViewId="0">
      <selection sqref="A1:E1"/>
    </sheetView>
  </sheetViews>
  <sheetFormatPr defaultRowHeight="18" x14ac:dyDescent="0.45"/>
  <cols>
    <col min="1" max="1" width="30.69921875" customWidth="1"/>
    <col min="2" max="5" width="20.69921875" customWidth="1"/>
  </cols>
  <sheetData>
    <row r="1" spans="1:5" x14ac:dyDescent="0.45">
      <c r="A1" s="106" t="s">
        <v>140</v>
      </c>
      <c r="B1" s="106"/>
      <c r="C1" s="106"/>
      <c r="D1" s="106"/>
      <c r="E1" s="106"/>
    </row>
    <row r="3" spans="1:5" x14ac:dyDescent="0.45">
      <c r="A3" t="s">
        <v>146</v>
      </c>
    </row>
    <row r="5" spans="1:5" x14ac:dyDescent="0.45">
      <c r="A5" s="36" t="s">
        <v>141</v>
      </c>
      <c r="B5" s="36" t="s">
        <v>142</v>
      </c>
      <c r="C5" s="36" t="s">
        <v>143</v>
      </c>
      <c r="D5" s="36" t="s">
        <v>144</v>
      </c>
      <c r="E5" s="36" t="s">
        <v>145</v>
      </c>
    </row>
    <row r="6" spans="1:5" x14ac:dyDescent="0.45">
      <c r="A6" s="40" t="s">
        <v>137</v>
      </c>
      <c r="B6" s="36" t="s">
        <v>241</v>
      </c>
      <c r="C6" s="36" t="s">
        <v>241</v>
      </c>
      <c r="D6" s="36" t="s">
        <v>241</v>
      </c>
      <c r="E6" s="36" t="s">
        <v>241</v>
      </c>
    </row>
    <row r="7" spans="1:5" x14ac:dyDescent="0.45">
      <c r="A7" s="40" t="s">
        <v>137</v>
      </c>
      <c r="B7" s="36" t="s">
        <v>241</v>
      </c>
      <c r="C7" s="36" t="s">
        <v>241</v>
      </c>
      <c r="D7" s="36" t="s">
        <v>241</v>
      </c>
      <c r="E7" s="36" t="s">
        <v>241</v>
      </c>
    </row>
    <row r="8" spans="1:5" x14ac:dyDescent="0.45">
      <c r="A8" s="40" t="s">
        <v>137</v>
      </c>
      <c r="B8" s="36" t="s">
        <v>241</v>
      </c>
      <c r="C8" s="36" t="s">
        <v>241</v>
      </c>
      <c r="D8" s="36" t="s">
        <v>241</v>
      </c>
      <c r="E8" s="36" t="s">
        <v>241</v>
      </c>
    </row>
    <row r="9" spans="1:5" x14ac:dyDescent="0.45">
      <c r="A9" s="40" t="s">
        <v>137</v>
      </c>
      <c r="B9" s="36" t="s">
        <v>241</v>
      </c>
      <c r="C9" s="36" t="s">
        <v>241</v>
      </c>
      <c r="D9" s="36" t="s">
        <v>241</v>
      </c>
      <c r="E9" s="36" t="s">
        <v>241</v>
      </c>
    </row>
    <row r="12" spans="1:5" x14ac:dyDescent="0.45">
      <c r="A12" s="106" t="s">
        <v>237</v>
      </c>
      <c r="B12" s="106"/>
      <c r="C12" s="106"/>
      <c r="D12" s="106"/>
      <c r="E12" s="106"/>
    </row>
    <row r="14" spans="1:5" x14ac:dyDescent="0.45">
      <c r="A14" s="36" t="s">
        <v>238</v>
      </c>
      <c r="B14" s="36" t="s">
        <v>239</v>
      </c>
      <c r="C14" s="36" t="s">
        <v>240</v>
      </c>
    </row>
    <row r="15" spans="1:5" x14ac:dyDescent="0.45">
      <c r="A15" s="40" t="s">
        <v>137</v>
      </c>
      <c r="B15" s="36" t="s">
        <v>241</v>
      </c>
      <c r="C15" s="36" t="s">
        <v>241</v>
      </c>
    </row>
    <row r="16" spans="1:5" x14ac:dyDescent="0.45">
      <c r="A16" s="40" t="s">
        <v>137</v>
      </c>
      <c r="B16" s="36" t="s">
        <v>241</v>
      </c>
      <c r="C16" s="36" t="s">
        <v>241</v>
      </c>
    </row>
    <row r="17" spans="1:3" x14ac:dyDescent="0.45">
      <c r="A17" s="40" t="s">
        <v>137</v>
      </c>
      <c r="B17" s="36" t="s">
        <v>241</v>
      </c>
      <c r="C17" s="36" t="s">
        <v>241</v>
      </c>
    </row>
    <row r="18" spans="1:3" x14ac:dyDescent="0.45">
      <c r="A18" s="40" t="s">
        <v>137</v>
      </c>
      <c r="B18" s="36" t="s">
        <v>241</v>
      </c>
      <c r="C18" s="36" t="s">
        <v>241</v>
      </c>
    </row>
  </sheetData>
  <mergeCells count="2">
    <mergeCell ref="A1:E1"/>
    <mergeCell ref="A12:E12"/>
  </mergeCells>
  <phoneticPr fontId="2"/>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19DA-7C85-4ABD-A2BF-F68AA65DF797}">
  <sheetPr>
    <pageSetUpPr fitToPage="1"/>
  </sheetPr>
  <dimension ref="A1:P28"/>
  <sheetViews>
    <sheetView workbookViewId="0">
      <selection activeCell="A2" sqref="A2:O2"/>
    </sheetView>
  </sheetViews>
  <sheetFormatPr defaultColWidth="8.19921875" defaultRowHeight="17.399999999999999" x14ac:dyDescent="0.45"/>
  <cols>
    <col min="1" max="1" width="1.796875" style="1" customWidth="1"/>
    <col min="2" max="2" width="4.3984375" style="1" bestFit="1" customWidth="1"/>
    <col min="3" max="5" width="8.19921875" style="1"/>
    <col min="6" max="6" width="4.3984375" style="1" customWidth="1"/>
    <col min="7" max="7" width="3.59765625" style="1" customWidth="1"/>
    <col min="8" max="8" width="8.19921875" style="1"/>
    <col min="9" max="9" width="8.3984375" style="1" bestFit="1" customWidth="1"/>
    <col min="10" max="10" width="8.19921875" style="1"/>
    <col min="11" max="12" width="1.796875" style="1" customWidth="1"/>
    <col min="13" max="13" width="7.8984375" style="31" bestFit="1" customWidth="1"/>
    <col min="14" max="14" width="1.796875" style="1" customWidth="1"/>
    <col min="15" max="15" width="12.5" style="1" customWidth="1"/>
    <col min="16" max="16" width="1.796875" style="1" customWidth="1"/>
    <col min="17" max="16384" width="8.19921875" style="1"/>
  </cols>
  <sheetData>
    <row r="1" spans="1:16" ht="52.5" customHeight="1" x14ac:dyDescent="0.45"/>
    <row r="2" spans="1:16" ht="33" customHeight="1" x14ac:dyDescent="0.45">
      <c r="A2" s="186" t="s">
        <v>100</v>
      </c>
      <c r="B2" s="186"/>
      <c r="C2" s="186"/>
      <c r="D2" s="186"/>
      <c r="E2" s="186"/>
      <c r="F2" s="186"/>
      <c r="G2" s="186"/>
      <c r="H2" s="186"/>
      <c r="I2" s="186"/>
      <c r="J2" s="186"/>
      <c r="K2" s="186"/>
      <c r="L2" s="186"/>
      <c r="M2" s="186"/>
      <c r="N2" s="186"/>
      <c r="O2" s="186"/>
    </row>
    <row r="3" spans="1:16" ht="30" customHeight="1" x14ac:dyDescent="0.45"/>
    <row r="4" spans="1:16" ht="26.25" customHeight="1" x14ac:dyDescent="0.5">
      <c r="B4" s="184" t="s">
        <v>60</v>
      </c>
      <c r="C4" s="184"/>
      <c r="D4" s="184" t="s">
        <v>137</v>
      </c>
      <c r="E4" s="184"/>
      <c r="F4" s="184"/>
      <c r="G4" s="184"/>
      <c r="H4" s="184" t="s">
        <v>101</v>
      </c>
      <c r="I4" s="184"/>
      <c r="J4" s="185" t="s">
        <v>102</v>
      </c>
      <c r="K4" s="185"/>
      <c r="L4" s="185"/>
      <c r="M4" s="185"/>
      <c r="N4" s="185"/>
      <c r="O4" s="185"/>
    </row>
    <row r="5" spans="1:16" ht="26.25" customHeight="1" x14ac:dyDescent="0.5">
      <c r="B5" s="184" t="s">
        <v>103</v>
      </c>
      <c r="C5" s="184"/>
      <c r="D5" s="184"/>
      <c r="E5" s="184"/>
      <c r="F5" s="184"/>
      <c r="G5" s="184"/>
      <c r="H5" s="184" t="s">
        <v>104</v>
      </c>
      <c r="I5" s="184"/>
      <c r="J5" s="185" t="s">
        <v>105</v>
      </c>
      <c r="K5" s="185"/>
      <c r="L5" s="185"/>
      <c r="M5" s="185"/>
      <c r="N5" s="185"/>
      <c r="O5" s="185"/>
    </row>
    <row r="6" spans="1:16" ht="26.25" customHeight="1" x14ac:dyDescent="0.5">
      <c r="B6" s="184"/>
      <c r="C6" s="184"/>
      <c r="D6" s="184"/>
      <c r="E6" s="184"/>
      <c r="F6" s="184"/>
      <c r="G6" s="184"/>
      <c r="H6" s="184" t="s">
        <v>2</v>
      </c>
      <c r="I6" s="184"/>
      <c r="J6" s="184"/>
      <c r="K6" s="184"/>
      <c r="L6" s="184"/>
      <c r="M6" s="184"/>
      <c r="N6" s="184"/>
      <c r="O6" s="184"/>
    </row>
    <row r="7" spans="1:16" ht="42.75" customHeight="1" x14ac:dyDescent="0.45"/>
    <row r="8" spans="1:16" ht="22.5" customHeight="1" x14ac:dyDescent="0.45">
      <c r="A8" s="3"/>
      <c r="B8" s="4"/>
      <c r="C8" s="211" t="s">
        <v>106</v>
      </c>
      <c r="D8" s="211"/>
      <c r="E8" s="211"/>
      <c r="F8" s="4"/>
      <c r="G8" s="4"/>
      <c r="H8" s="4"/>
      <c r="I8" s="4"/>
      <c r="J8" s="51"/>
      <c r="K8" s="5"/>
    </row>
    <row r="9" spans="1:16" ht="22.5" customHeight="1" x14ac:dyDescent="0.45">
      <c r="A9" s="29"/>
      <c r="B9" s="212" t="s">
        <v>107</v>
      </c>
      <c r="C9" s="52"/>
      <c r="D9" s="52"/>
      <c r="E9" s="52"/>
      <c r="F9" s="212" t="s">
        <v>25</v>
      </c>
      <c r="J9" s="31"/>
      <c r="K9" s="28"/>
    </row>
    <row r="10" spans="1:16" ht="22.5" customHeight="1" x14ac:dyDescent="0.45">
      <c r="A10" s="29"/>
      <c r="B10" s="212"/>
      <c r="C10" s="53"/>
      <c r="D10" s="53"/>
      <c r="E10" s="53"/>
      <c r="F10" s="212"/>
      <c r="H10" s="30" t="s">
        <v>108</v>
      </c>
      <c r="I10" s="30" t="str">
        <f>IF(C10+D10+E10=0,"",AVERAGE(C10:E10))</f>
        <v/>
      </c>
      <c r="J10" s="54" t="s">
        <v>109</v>
      </c>
      <c r="K10" s="28"/>
      <c r="M10" s="8" t="s">
        <v>110</v>
      </c>
      <c r="N10" s="30"/>
      <c r="O10" s="55"/>
      <c r="P10" s="30"/>
    </row>
    <row r="11" spans="1:16" ht="22.5" customHeight="1" x14ac:dyDescent="0.45">
      <c r="A11" s="29"/>
      <c r="B11" s="212"/>
      <c r="C11" s="52"/>
      <c r="D11" s="52"/>
      <c r="E11" s="52"/>
      <c r="F11" s="212"/>
      <c r="K11" s="28"/>
    </row>
    <row r="12" spans="1:16" ht="22.5" customHeight="1" x14ac:dyDescent="0.45">
      <c r="A12" s="10"/>
      <c r="B12" s="30"/>
      <c r="C12" s="30"/>
      <c r="D12" s="30"/>
      <c r="E12" s="30"/>
      <c r="F12" s="30"/>
      <c r="G12" s="30"/>
      <c r="H12" s="30"/>
      <c r="I12" s="30"/>
      <c r="J12" s="30"/>
      <c r="K12" s="11"/>
    </row>
    <row r="13" spans="1:16" ht="22.5" customHeight="1" thickBot="1" x14ac:dyDescent="0.5">
      <c r="A13" s="56"/>
      <c r="B13" s="56"/>
      <c r="C13" s="56"/>
      <c r="D13" s="56"/>
      <c r="E13" s="56"/>
      <c r="F13" s="56"/>
      <c r="G13" s="56"/>
      <c r="H13" s="56"/>
      <c r="I13" s="56"/>
      <c r="J13" s="56"/>
      <c r="K13" s="56"/>
      <c r="L13" s="56"/>
      <c r="M13" s="57"/>
      <c r="N13" s="56"/>
      <c r="O13" s="56"/>
      <c r="P13" s="56"/>
    </row>
    <row r="14" spans="1:16" ht="22.5" customHeight="1" thickTop="1" x14ac:dyDescent="0.45"/>
    <row r="15" spans="1:16" ht="22.5" customHeight="1" x14ac:dyDescent="0.45">
      <c r="A15" s="3"/>
      <c r="B15" s="4"/>
      <c r="C15" s="211" t="s">
        <v>106</v>
      </c>
      <c r="D15" s="211"/>
      <c r="E15" s="211"/>
      <c r="F15" s="4"/>
      <c r="G15" s="4"/>
      <c r="H15" s="4"/>
      <c r="I15" s="4"/>
      <c r="J15" s="51"/>
      <c r="K15" s="5"/>
    </row>
    <row r="16" spans="1:16" ht="22.5" customHeight="1" x14ac:dyDescent="0.45">
      <c r="A16" s="29"/>
      <c r="B16" s="212" t="s">
        <v>107</v>
      </c>
      <c r="C16" s="52"/>
      <c r="D16" s="52"/>
      <c r="E16" s="52"/>
      <c r="F16" s="212" t="s">
        <v>25</v>
      </c>
      <c r="J16" s="31"/>
      <c r="K16" s="28"/>
    </row>
    <row r="17" spans="1:16" ht="22.5" customHeight="1" x14ac:dyDescent="0.45">
      <c r="A17" s="29"/>
      <c r="B17" s="212"/>
      <c r="C17" s="53"/>
      <c r="D17" s="53"/>
      <c r="E17" s="53"/>
      <c r="F17" s="212"/>
      <c r="H17" s="30" t="s">
        <v>108</v>
      </c>
      <c r="I17" s="30" t="str">
        <f>IF(C17+D17+E17=0,"",AVERAGE(C17:E17))</f>
        <v/>
      </c>
      <c r="J17" s="54" t="s">
        <v>109</v>
      </c>
      <c r="K17" s="28"/>
      <c r="M17" s="8" t="s">
        <v>110</v>
      </c>
      <c r="N17" s="30"/>
      <c r="O17" s="213"/>
      <c r="P17" s="213"/>
    </row>
    <row r="18" spans="1:16" ht="22.5" customHeight="1" x14ac:dyDescent="0.45">
      <c r="A18" s="29"/>
      <c r="B18" s="212"/>
      <c r="C18" s="52"/>
      <c r="D18" s="52"/>
      <c r="E18" s="52"/>
      <c r="F18" s="212"/>
      <c r="K18" s="28"/>
    </row>
    <row r="19" spans="1:16" ht="22.5" customHeight="1" x14ac:dyDescent="0.45">
      <c r="A19" s="10"/>
      <c r="B19" s="30"/>
      <c r="C19" s="30"/>
      <c r="D19" s="30"/>
      <c r="E19" s="30"/>
      <c r="F19" s="30"/>
      <c r="G19" s="30"/>
      <c r="H19" s="30"/>
      <c r="I19" s="30"/>
      <c r="J19" s="30"/>
      <c r="K19" s="11"/>
    </row>
    <row r="20" spans="1:16" ht="22.5" customHeight="1" thickBot="1" x14ac:dyDescent="0.5">
      <c r="A20" s="56"/>
      <c r="B20" s="56"/>
      <c r="C20" s="56"/>
      <c r="D20" s="56"/>
      <c r="E20" s="56"/>
      <c r="F20" s="56"/>
      <c r="G20" s="56"/>
      <c r="H20" s="56"/>
      <c r="I20" s="56"/>
      <c r="J20" s="56"/>
      <c r="K20" s="56"/>
      <c r="L20" s="56"/>
      <c r="M20" s="57"/>
      <c r="N20" s="56"/>
      <c r="O20" s="56"/>
      <c r="P20" s="56"/>
    </row>
    <row r="21" spans="1:16" ht="23.25" customHeight="1" thickTop="1" x14ac:dyDescent="0.45"/>
    <row r="22" spans="1:16" ht="87" customHeight="1" x14ac:dyDescent="0.45">
      <c r="B22" s="206" t="s">
        <v>111</v>
      </c>
      <c r="C22" s="206"/>
      <c r="D22" s="207" t="s">
        <v>112</v>
      </c>
      <c r="E22" s="207"/>
      <c r="F22" s="207"/>
      <c r="G22" s="207"/>
      <c r="H22" s="207"/>
      <c r="I22" s="207"/>
      <c r="J22" s="207"/>
      <c r="K22" s="207"/>
      <c r="L22" s="207"/>
      <c r="M22" s="207"/>
      <c r="N22" s="207"/>
      <c r="O22" s="207"/>
    </row>
    <row r="23" spans="1:16" ht="87" customHeight="1" x14ac:dyDescent="0.45">
      <c r="B23" s="206" t="s">
        <v>113</v>
      </c>
      <c r="C23" s="206"/>
      <c r="D23" s="207" t="s">
        <v>114</v>
      </c>
      <c r="E23" s="207"/>
      <c r="F23" s="207"/>
      <c r="G23" s="207"/>
      <c r="H23" s="207"/>
      <c r="I23" s="207"/>
      <c r="J23" s="207"/>
      <c r="K23" s="207"/>
      <c r="L23" s="207"/>
      <c r="M23" s="207"/>
      <c r="N23" s="207"/>
      <c r="O23" s="207"/>
    </row>
    <row r="24" spans="1:16" ht="30" customHeight="1" thickBot="1" x14ac:dyDescent="0.5">
      <c r="B24" s="58"/>
      <c r="C24" s="58"/>
      <c r="D24" s="59"/>
      <c r="E24" s="59"/>
      <c r="F24" s="59"/>
      <c r="G24" s="59"/>
      <c r="H24" s="59"/>
      <c r="I24" s="59"/>
      <c r="J24" s="59"/>
      <c r="K24" s="59"/>
      <c r="L24" s="59"/>
      <c r="M24" s="59"/>
      <c r="N24" s="59"/>
      <c r="O24" s="59"/>
    </row>
    <row r="25" spans="1:16" ht="39" customHeight="1" x14ac:dyDescent="0.5">
      <c r="B25" s="60"/>
      <c r="C25" s="61"/>
      <c r="D25" s="208" t="s">
        <v>115</v>
      </c>
      <c r="E25" s="208"/>
      <c r="F25" s="208" t="str">
        <f>IF(O10="","",O10)</f>
        <v/>
      </c>
      <c r="G25" s="208"/>
      <c r="H25" s="208"/>
      <c r="I25" s="209" t="s">
        <v>116</v>
      </c>
      <c r="J25" s="209"/>
      <c r="K25" s="209"/>
      <c r="L25" s="209"/>
      <c r="M25" s="209"/>
      <c r="N25" s="209"/>
      <c r="O25" s="62"/>
    </row>
    <row r="26" spans="1:16" ht="39" customHeight="1" x14ac:dyDescent="0.5">
      <c r="B26" s="63"/>
      <c r="D26" s="176" t="s">
        <v>115</v>
      </c>
      <c r="E26" s="176"/>
      <c r="F26" s="176" t="str">
        <f>IF(O17="","",O17)</f>
        <v/>
      </c>
      <c r="G26" s="176"/>
      <c r="H26" s="176"/>
      <c r="I26" s="210" t="s">
        <v>116</v>
      </c>
      <c r="J26" s="210"/>
      <c r="K26" s="210"/>
      <c r="L26" s="210"/>
      <c r="M26" s="210"/>
      <c r="N26" s="210"/>
      <c r="O26" s="64"/>
    </row>
    <row r="27" spans="1:16" ht="91.5" customHeight="1" x14ac:dyDescent="0.5">
      <c r="B27" s="63"/>
      <c r="D27" s="201" t="s">
        <v>117</v>
      </c>
      <c r="E27" s="201"/>
      <c r="F27" s="201"/>
      <c r="G27" s="201"/>
      <c r="H27" s="201"/>
      <c r="I27" s="201"/>
      <c r="J27" s="201"/>
      <c r="K27" s="201"/>
      <c r="L27" s="201"/>
      <c r="M27" s="201"/>
      <c r="N27" s="201"/>
      <c r="O27" s="64"/>
    </row>
    <row r="28" spans="1:16" ht="18" thickBot="1" x14ac:dyDescent="0.5">
      <c r="B28" s="65"/>
      <c r="C28" s="66"/>
      <c r="D28" s="66"/>
      <c r="E28" s="66"/>
      <c r="F28" s="66"/>
      <c r="G28" s="66"/>
      <c r="H28" s="66"/>
      <c r="I28" s="66"/>
      <c r="J28" s="66"/>
      <c r="K28" s="66"/>
      <c r="L28" s="66"/>
      <c r="M28" s="67"/>
      <c r="N28" s="66"/>
      <c r="O28" s="68"/>
    </row>
  </sheetData>
  <mergeCells count="31">
    <mergeCell ref="B5:C5"/>
    <mergeCell ref="D5:G5"/>
    <mergeCell ref="H5:I5"/>
    <mergeCell ref="J5:O5"/>
    <mergeCell ref="A2:O2"/>
    <mergeCell ref="B4:C4"/>
    <mergeCell ref="D4:G4"/>
    <mergeCell ref="H4:I4"/>
    <mergeCell ref="J4:O4"/>
    <mergeCell ref="B6:G6"/>
    <mergeCell ref="H6:I6"/>
    <mergeCell ref="J6:O6"/>
    <mergeCell ref="C8:E8"/>
    <mergeCell ref="B9:B11"/>
    <mergeCell ref="F9:F11"/>
    <mergeCell ref="C15:E15"/>
    <mergeCell ref="B16:B18"/>
    <mergeCell ref="F16:F18"/>
    <mergeCell ref="O17:P17"/>
    <mergeCell ref="B22:C22"/>
    <mergeCell ref="D22:O22"/>
    <mergeCell ref="D27:F27"/>
    <mergeCell ref="G27:N27"/>
    <mergeCell ref="B23:C23"/>
    <mergeCell ref="D23:O23"/>
    <mergeCell ref="D25:E25"/>
    <mergeCell ref="F25:H25"/>
    <mergeCell ref="I25:N25"/>
    <mergeCell ref="D26:E26"/>
    <mergeCell ref="F26:H26"/>
    <mergeCell ref="I26:N26"/>
  </mergeCells>
  <phoneticPr fontId="2"/>
  <pageMargins left="0.70866141732283472" right="0.70866141732283472" top="0.74803149606299213" bottom="0.74803149606299213" header="0.31496062992125984" footer="0.31496062992125984"/>
  <pageSetup paperSize="9" scale="77"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5C82-9E04-4424-ACCB-304F949044D4}">
  <sheetPr>
    <pageSetUpPr fitToPage="1"/>
  </sheetPr>
  <dimension ref="A1:O31"/>
  <sheetViews>
    <sheetView workbookViewId="0">
      <selection activeCell="A2" sqref="A2:N2"/>
    </sheetView>
  </sheetViews>
  <sheetFormatPr defaultColWidth="8.19921875" defaultRowHeight="17.399999999999999" x14ac:dyDescent="0.45"/>
  <cols>
    <col min="1" max="1" width="1.796875" style="1" customWidth="1"/>
    <col min="2" max="2" width="4.5" style="1" customWidth="1"/>
    <col min="3" max="6" width="8.3984375" style="1" customWidth="1"/>
    <col min="7" max="8" width="4.19921875" style="1" customWidth="1"/>
    <col min="9" max="12" width="8.3984375" style="1" customWidth="1"/>
    <col min="13" max="13" width="8.3984375" style="31" customWidth="1"/>
    <col min="14" max="14" width="4.5" style="1" customWidth="1"/>
    <col min="15" max="15" width="1.796875" style="1" customWidth="1"/>
    <col min="16" max="16384" width="8.19921875" style="1"/>
  </cols>
  <sheetData>
    <row r="1" spans="1:15" ht="65.25" customHeight="1" x14ac:dyDescent="0.45"/>
    <row r="2" spans="1:15" ht="33" customHeight="1" x14ac:dyDescent="0.45">
      <c r="A2" s="186" t="s">
        <v>132</v>
      </c>
      <c r="B2" s="186"/>
      <c r="C2" s="186"/>
      <c r="D2" s="186"/>
      <c r="E2" s="186"/>
      <c r="F2" s="186"/>
      <c r="G2" s="186"/>
      <c r="H2" s="186"/>
      <c r="I2" s="186"/>
      <c r="J2" s="186"/>
      <c r="K2" s="186"/>
      <c r="L2" s="186"/>
      <c r="M2" s="186"/>
      <c r="N2" s="186"/>
    </row>
    <row r="3" spans="1:15" ht="30" customHeight="1" x14ac:dyDescent="0.45"/>
    <row r="4" spans="1:15" ht="30" customHeight="1" x14ac:dyDescent="0.5">
      <c r="B4" s="184" t="s">
        <v>60</v>
      </c>
      <c r="C4" s="184"/>
      <c r="D4" s="184" t="s">
        <v>138</v>
      </c>
      <c r="E4" s="184"/>
      <c r="F4" s="184"/>
      <c r="G4" s="184"/>
      <c r="H4" s="184" t="s">
        <v>101</v>
      </c>
      <c r="I4" s="184"/>
      <c r="J4" s="197" t="s">
        <v>102</v>
      </c>
      <c r="K4" s="216"/>
      <c r="L4" s="216"/>
      <c r="M4" s="216"/>
      <c r="N4" s="22"/>
    </row>
    <row r="5" spans="1:15" ht="30" customHeight="1" x14ac:dyDescent="0.5">
      <c r="B5" s="184" t="s">
        <v>103</v>
      </c>
      <c r="C5" s="184"/>
      <c r="D5" s="184"/>
      <c r="E5" s="184"/>
      <c r="F5" s="184"/>
      <c r="G5" s="184"/>
      <c r="H5" s="184" t="s">
        <v>104</v>
      </c>
      <c r="I5" s="184"/>
      <c r="J5" s="197" t="s">
        <v>105</v>
      </c>
      <c r="K5" s="216"/>
      <c r="L5" s="216"/>
      <c r="M5" s="216"/>
      <c r="N5" s="22"/>
    </row>
    <row r="6" spans="1:15" ht="30" customHeight="1" x14ac:dyDescent="0.5">
      <c r="B6" s="200"/>
      <c r="C6" s="201"/>
      <c r="D6" s="201"/>
      <c r="E6" s="201"/>
      <c r="F6" s="201"/>
      <c r="G6" s="203"/>
      <c r="H6" s="184" t="s">
        <v>2</v>
      </c>
      <c r="I6" s="184"/>
      <c r="J6" s="197"/>
      <c r="K6" s="216"/>
      <c r="L6" s="216"/>
      <c r="M6" s="216"/>
      <c r="N6" s="22"/>
    </row>
    <row r="7" spans="1:15" ht="30" customHeight="1" thickBot="1" x14ac:dyDescent="0.55000000000000004">
      <c r="B7" s="25"/>
      <c r="C7" s="25"/>
      <c r="D7" s="25"/>
      <c r="E7" s="25"/>
      <c r="F7" s="25"/>
      <c r="G7" s="25"/>
      <c r="H7" s="25"/>
      <c r="I7" s="25"/>
      <c r="J7" s="25"/>
      <c r="K7" s="25"/>
      <c r="L7" s="25"/>
      <c r="M7" s="25"/>
      <c r="N7" s="25"/>
    </row>
    <row r="8" spans="1:15" ht="30" customHeight="1" x14ac:dyDescent="0.45">
      <c r="B8" s="60"/>
      <c r="C8" s="61"/>
      <c r="D8" s="61"/>
      <c r="E8" s="61"/>
      <c r="F8" s="61"/>
      <c r="G8" s="61"/>
      <c r="H8" s="61"/>
      <c r="I8" s="61"/>
      <c r="J8" s="61"/>
      <c r="K8" s="61"/>
      <c r="L8" s="61"/>
      <c r="M8" s="78"/>
      <c r="N8" s="79"/>
    </row>
    <row r="9" spans="1:15" ht="30" customHeight="1" x14ac:dyDescent="0.45">
      <c r="B9" s="63"/>
      <c r="C9" s="55" t="s">
        <v>110</v>
      </c>
      <c r="D9" s="215"/>
      <c r="E9" s="215"/>
      <c r="F9" s="215"/>
      <c r="I9" s="30" t="s">
        <v>133</v>
      </c>
      <c r="J9" s="215"/>
      <c r="K9" s="215"/>
      <c r="L9" s="215"/>
      <c r="M9" s="30" t="s">
        <v>134</v>
      </c>
      <c r="N9" s="80"/>
    </row>
    <row r="10" spans="1:15" ht="30" customHeight="1" x14ac:dyDescent="0.45">
      <c r="B10" s="63"/>
      <c r="N10" s="80"/>
    </row>
    <row r="11" spans="1:15" ht="30" customHeight="1" x14ac:dyDescent="0.45">
      <c r="B11" s="63"/>
      <c r="C11" s="55" t="s">
        <v>110</v>
      </c>
      <c r="D11" s="215"/>
      <c r="E11" s="215"/>
      <c r="F11" s="215"/>
      <c r="I11" s="30" t="s">
        <v>133</v>
      </c>
      <c r="J11" s="55"/>
      <c r="K11" s="55"/>
      <c r="L11" s="55"/>
      <c r="M11" s="30" t="s">
        <v>134</v>
      </c>
      <c r="N11" s="80"/>
    </row>
    <row r="12" spans="1:15" ht="30" customHeight="1" thickBot="1" x14ac:dyDescent="0.5">
      <c r="B12" s="65"/>
      <c r="C12" s="81"/>
      <c r="D12" s="81"/>
      <c r="E12" s="81"/>
      <c r="F12" s="81"/>
      <c r="G12" s="66"/>
      <c r="H12" s="66"/>
      <c r="I12" s="81"/>
      <c r="J12" s="81"/>
      <c r="K12" s="81"/>
      <c r="L12" s="81"/>
      <c r="M12" s="66"/>
      <c r="N12" s="68"/>
    </row>
    <row r="13" spans="1:15" ht="30" customHeight="1" thickBot="1" x14ac:dyDescent="0.5">
      <c r="A13" s="56"/>
      <c r="B13" s="56"/>
      <c r="C13" s="82"/>
      <c r="D13" s="82"/>
      <c r="E13" s="82"/>
      <c r="F13" s="82"/>
      <c r="G13" s="56"/>
      <c r="H13" s="56"/>
      <c r="I13" s="82"/>
      <c r="J13" s="82"/>
      <c r="K13" s="82"/>
      <c r="L13" s="82"/>
      <c r="M13" s="56"/>
      <c r="N13" s="56"/>
      <c r="O13" s="56"/>
    </row>
    <row r="14" spans="1:15" ht="30" customHeight="1" thickTop="1" x14ac:dyDescent="0.45">
      <c r="A14" s="83"/>
      <c r="B14" s="83"/>
      <c r="C14" s="83"/>
      <c r="D14" s="83"/>
      <c r="E14" s="83"/>
      <c r="F14" s="83"/>
      <c r="G14" s="83"/>
      <c r="H14" s="83"/>
      <c r="I14" s="83"/>
      <c r="J14" s="83"/>
      <c r="K14" s="83"/>
      <c r="L14" s="83"/>
      <c r="M14" s="84"/>
      <c r="N14" s="83"/>
      <c r="O14" s="83"/>
    </row>
    <row r="15" spans="1:15" ht="97.5" customHeight="1" x14ac:dyDescent="0.45">
      <c r="B15" s="206" t="s">
        <v>111</v>
      </c>
      <c r="C15" s="206"/>
      <c r="D15" s="207" t="s">
        <v>135</v>
      </c>
      <c r="E15" s="207"/>
      <c r="F15" s="207"/>
      <c r="G15" s="207"/>
      <c r="H15" s="207"/>
      <c r="I15" s="207"/>
      <c r="J15" s="207"/>
      <c r="K15" s="207"/>
      <c r="L15" s="207"/>
      <c r="M15" s="207"/>
      <c r="N15" s="207"/>
    </row>
    <row r="16" spans="1:15" ht="97.5" customHeight="1" x14ac:dyDescent="0.45">
      <c r="B16" s="206" t="s">
        <v>113</v>
      </c>
      <c r="C16" s="206"/>
      <c r="D16" s="207" t="s">
        <v>136</v>
      </c>
      <c r="E16" s="207"/>
      <c r="F16" s="207"/>
      <c r="G16" s="207"/>
      <c r="H16" s="207"/>
      <c r="I16" s="207"/>
      <c r="J16" s="207"/>
      <c r="K16" s="207"/>
      <c r="L16" s="207"/>
      <c r="M16" s="207"/>
      <c r="N16" s="207"/>
    </row>
    <row r="17" spans="2:14" ht="30" customHeight="1" thickBot="1" x14ac:dyDescent="0.5">
      <c r="B17" s="58"/>
      <c r="C17" s="58"/>
      <c r="D17" s="59"/>
      <c r="E17" s="59"/>
      <c r="F17" s="59"/>
      <c r="G17" s="59"/>
      <c r="H17" s="59"/>
      <c r="I17" s="59"/>
      <c r="J17" s="59"/>
      <c r="K17" s="59"/>
      <c r="L17" s="59"/>
      <c r="M17" s="59"/>
      <c r="N17" s="59"/>
    </row>
    <row r="18" spans="2:14" ht="37.5" customHeight="1" x14ac:dyDescent="0.5">
      <c r="B18" s="60"/>
      <c r="C18" s="209" t="s">
        <v>115</v>
      </c>
      <c r="D18" s="209"/>
      <c r="E18" s="209"/>
      <c r="F18" s="209"/>
      <c r="G18" s="85"/>
      <c r="H18" s="85"/>
      <c r="I18" s="209" t="s">
        <v>116</v>
      </c>
      <c r="J18" s="209"/>
      <c r="K18" s="209"/>
      <c r="L18" s="209"/>
      <c r="M18" s="209"/>
      <c r="N18" s="62"/>
    </row>
    <row r="19" spans="2:14" ht="37.5" customHeight="1" x14ac:dyDescent="0.5">
      <c r="B19" s="63"/>
      <c r="C19" s="210" t="s">
        <v>115</v>
      </c>
      <c r="D19" s="210"/>
      <c r="E19" s="210"/>
      <c r="F19" s="210"/>
      <c r="G19" s="23"/>
      <c r="H19" s="23"/>
      <c r="I19" s="210" t="s">
        <v>116</v>
      </c>
      <c r="J19" s="210"/>
      <c r="K19" s="210"/>
      <c r="L19" s="210"/>
      <c r="M19" s="210"/>
      <c r="N19" s="64"/>
    </row>
    <row r="20" spans="2:14" ht="91.5" customHeight="1" x14ac:dyDescent="0.5">
      <c r="B20" s="63"/>
      <c r="C20" s="214" t="s">
        <v>117</v>
      </c>
      <c r="D20" s="214"/>
      <c r="E20" s="214"/>
      <c r="F20" s="176"/>
      <c r="G20" s="176"/>
      <c r="H20" s="176"/>
      <c r="I20" s="176"/>
      <c r="J20" s="176"/>
      <c r="K20" s="176"/>
      <c r="L20" s="176"/>
      <c r="M20" s="176"/>
      <c r="N20" s="64"/>
    </row>
    <row r="21" spans="2:14" ht="15.75" customHeight="1" thickBot="1" x14ac:dyDescent="0.5">
      <c r="B21" s="65"/>
      <c r="C21" s="66"/>
      <c r="D21" s="66"/>
      <c r="E21" s="66"/>
      <c r="F21" s="66"/>
      <c r="G21" s="66"/>
      <c r="H21" s="66"/>
      <c r="I21" s="66"/>
      <c r="J21" s="66"/>
      <c r="K21" s="66"/>
      <c r="L21" s="66"/>
      <c r="M21" s="67"/>
      <c r="N21" s="68"/>
    </row>
    <row r="22" spans="2:14" ht="30" customHeight="1" x14ac:dyDescent="0.45"/>
    <row r="23" spans="2:14" ht="30" customHeight="1" x14ac:dyDescent="0.45"/>
    <row r="24" spans="2:14" ht="30" customHeight="1" x14ac:dyDescent="0.45"/>
    <row r="25" spans="2:14" ht="30" customHeight="1" x14ac:dyDescent="0.45"/>
    <row r="26" spans="2:14" ht="30" customHeight="1" x14ac:dyDescent="0.45"/>
    <row r="27" spans="2:14" ht="30" customHeight="1" x14ac:dyDescent="0.45"/>
    <row r="28" spans="2:14" ht="30" customHeight="1" x14ac:dyDescent="0.45"/>
    <row r="29" spans="2:14" ht="30" customHeight="1" x14ac:dyDescent="0.45"/>
    <row r="30" spans="2:14" ht="30" customHeight="1" x14ac:dyDescent="0.45"/>
    <row r="31" spans="2:14" ht="30" customHeight="1" x14ac:dyDescent="0.45"/>
  </sheetData>
  <mergeCells count="25">
    <mergeCell ref="D11:F11"/>
    <mergeCell ref="A2:N2"/>
    <mergeCell ref="B4:C4"/>
    <mergeCell ref="D4:G4"/>
    <mergeCell ref="H4:I4"/>
    <mergeCell ref="J4:M4"/>
    <mergeCell ref="B5:C5"/>
    <mergeCell ref="D5:G5"/>
    <mergeCell ref="H5:I5"/>
    <mergeCell ref="J5:M5"/>
    <mergeCell ref="B6:G6"/>
    <mergeCell ref="H6:I6"/>
    <mergeCell ref="J6:M6"/>
    <mergeCell ref="D9:F9"/>
    <mergeCell ref="J9:L9"/>
    <mergeCell ref="C19:F19"/>
    <mergeCell ref="I19:M19"/>
    <mergeCell ref="C20:E20"/>
    <mergeCell ref="F20:M20"/>
    <mergeCell ref="B15:C15"/>
    <mergeCell ref="D15:N15"/>
    <mergeCell ref="B16:C16"/>
    <mergeCell ref="D16:N16"/>
    <mergeCell ref="C18:F18"/>
    <mergeCell ref="I18:M18"/>
  </mergeCells>
  <phoneticPr fontId="2"/>
  <pageMargins left="0.70866141732283472" right="0.70866141732283472" top="0.74803149606299213" bottom="0.74803149606299213" header="0.31496062992125984" footer="0.31496062992125984"/>
  <pageSetup paperSize="9" scale="82"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73D9-01CD-4B87-A1CB-584F4A3E6303}">
  <sheetPr>
    <pageSetUpPr fitToPage="1"/>
  </sheetPr>
  <dimension ref="A1:H23"/>
  <sheetViews>
    <sheetView workbookViewId="0">
      <selection sqref="A1:D1"/>
    </sheetView>
  </sheetViews>
  <sheetFormatPr defaultRowHeight="18" x14ac:dyDescent="0.45"/>
  <cols>
    <col min="1" max="1" width="6.3984375" bestFit="1" customWidth="1"/>
    <col min="2" max="2" width="20.09765625" customWidth="1"/>
    <col min="3" max="3" width="9.5" customWidth="1"/>
    <col min="4" max="4" width="12" customWidth="1"/>
    <col min="5" max="5" width="8.3984375" customWidth="1"/>
    <col min="6" max="7" width="10.09765625" bestFit="1" customWidth="1"/>
    <col min="8" max="8" width="12.69921875" customWidth="1"/>
  </cols>
  <sheetData>
    <row r="1" spans="1:8" ht="32.4" x14ac:dyDescent="0.45">
      <c r="A1" s="221" t="s">
        <v>69</v>
      </c>
      <c r="B1" s="222"/>
      <c r="C1" s="222"/>
      <c r="D1" s="222"/>
      <c r="E1" s="223" t="s">
        <v>70</v>
      </c>
      <c r="F1" s="223"/>
      <c r="G1" s="223"/>
      <c r="H1" s="224"/>
    </row>
    <row r="2" spans="1:8" ht="33" customHeight="1" thickBot="1" x14ac:dyDescent="0.5">
      <c r="A2" s="32"/>
      <c r="B2" s="33"/>
      <c r="C2" s="33"/>
      <c r="D2" s="33"/>
      <c r="E2" s="217" t="s">
        <v>58</v>
      </c>
      <c r="F2" s="217"/>
      <c r="G2" s="217"/>
      <c r="H2" s="218"/>
    </row>
    <row r="3" spans="1:8" ht="36.6" thickTop="1" x14ac:dyDescent="0.45">
      <c r="A3" s="34" t="s">
        <v>59</v>
      </c>
      <c r="B3" s="35" t="s">
        <v>60</v>
      </c>
      <c r="C3" s="35" t="s">
        <v>61</v>
      </c>
      <c r="D3" s="35" t="s">
        <v>62</v>
      </c>
      <c r="E3" s="35" t="s">
        <v>64</v>
      </c>
      <c r="F3" s="34" t="s">
        <v>71</v>
      </c>
      <c r="G3" s="34" t="s">
        <v>72</v>
      </c>
      <c r="H3" s="34" t="s">
        <v>73</v>
      </c>
    </row>
    <row r="4" spans="1:8" s="39" customFormat="1" ht="35.4" customHeight="1" x14ac:dyDescent="0.45">
      <c r="A4" s="36"/>
      <c r="B4" s="36"/>
      <c r="C4" s="37"/>
      <c r="D4" s="38" t="s">
        <v>66</v>
      </c>
      <c r="E4" s="37"/>
      <c r="F4" s="36" t="s">
        <v>74</v>
      </c>
      <c r="G4" s="36" t="s">
        <v>74</v>
      </c>
      <c r="H4" s="37"/>
    </row>
    <row r="5" spans="1:8" ht="35.4" customHeight="1" x14ac:dyDescent="0.45">
      <c r="A5" s="36"/>
      <c r="B5" s="36"/>
      <c r="C5" s="40"/>
      <c r="D5" s="38" t="s">
        <v>66</v>
      </c>
      <c r="E5" s="40"/>
      <c r="F5" s="36" t="s">
        <v>74</v>
      </c>
      <c r="G5" s="36" t="s">
        <v>74</v>
      </c>
      <c r="H5" s="40"/>
    </row>
    <row r="6" spans="1:8" ht="35.4" customHeight="1" x14ac:dyDescent="0.45">
      <c r="A6" s="36"/>
      <c r="B6" s="36"/>
      <c r="C6" s="40"/>
      <c r="D6" s="38" t="s">
        <v>66</v>
      </c>
      <c r="E6" s="40"/>
      <c r="F6" s="36" t="s">
        <v>74</v>
      </c>
      <c r="G6" s="36" t="s">
        <v>74</v>
      </c>
      <c r="H6" s="40"/>
    </row>
    <row r="7" spans="1:8" ht="35.4" customHeight="1" x14ac:dyDescent="0.45">
      <c r="A7" s="36"/>
      <c r="B7" s="36"/>
      <c r="C7" s="40"/>
      <c r="D7" s="38" t="s">
        <v>66</v>
      </c>
      <c r="E7" s="40"/>
      <c r="F7" s="36" t="s">
        <v>74</v>
      </c>
      <c r="G7" s="36" t="s">
        <v>74</v>
      </c>
      <c r="H7" s="40"/>
    </row>
    <row r="8" spans="1:8" ht="35.4" customHeight="1" x14ac:dyDescent="0.45">
      <c r="A8" s="36"/>
      <c r="B8" s="36"/>
      <c r="C8" s="40"/>
      <c r="D8" s="38" t="s">
        <v>66</v>
      </c>
      <c r="E8" s="40"/>
      <c r="F8" s="36" t="s">
        <v>74</v>
      </c>
      <c r="G8" s="36" t="s">
        <v>74</v>
      </c>
      <c r="H8" s="40"/>
    </row>
    <row r="9" spans="1:8" ht="25.2" customHeight="1" x14ac:dyDescent="0.45">
      <c r="A9" s="219" t="s">
        <v>67</v>
      </c>
      <c r="B9" s="219"/>
      <c r="C9" s="219"/>
      <c r="D9" s="219"/>
      <c r="E9" s="219"/>
      <c r="F9" s="219"/>
      <c r="G9" s="219"/>
      <c r="H9" s="219"/>
    </row>
    <row r="10" spans="1:8" x14ac:dyDescent="0.45">
      <c r="A10" s="220" t="s">
        <v>68</v>
      </c>
      <c r="B10" s="220"/>
      <c r="C10" s="220"/>
      <c r="D10" s="220"/>
      <c r="E10" s="220"/>
      <c r="F10" s="220"/>
      <c r="G10" s="220"/>
      <c r="H10" s="220"/>
    </row>
    <row r="14" spans="1:8" ht="32.4" x14ac:dyDescent="0.45">
      <c r="A14" s="221" t="s">
        <v>69</v>
      </c>
      <c r="B14" s="222"/>
      <c r="C14" s="222"/>
      <c r="D14" s="222"/>
      <c r="E14" s="223" t="s">
        <v>75</v>
      </c>
      <c r="F14" s="223"/>
      <c r="G14" s="223"/>
      <c r="H14" s="224"/>
    </row>
    <row r="15" spans="1:8" ht="33" customHeight="1" thickBot="1" x14ac:dyDescent="0.5">
      <c r="A15" s="32"/>
      <c r="B15" s="33"/>
      <c r="C15" s="33"/>
      <c r="D15" s="33"/>
      <c r="E15" s="217" t="s">
        <v>58</v>
      </c>
      <c r="F15" s="217"/>
      <c r="G15" s="217"/>
      <c r="H15" s="218"/>
    </row>
    <row r="16" spans="1:8" ht="36.6" thickTop="1" x14ac:dyDescent="0.45">
      <c r="A16" s="34" t="s">
        <v>59</v>
      </c>
      <c r="B16" s="35" t="s">
        <v>60</v>
      </c>
      <c r="C16" s="35" t="s">
        <v>61</v>
      </c>
      <c r="D16" s="35" t="s">
        <v>62</v>
      </c>
      <c r="E16" s="35" t="s">
        <v>64</v>
      </c>
      <c r="F16" s="34" t="s">
        <v>71</v>
      </c>
      <c r="G16" s="34" t="s">
        <v>72</v>
      </c>
      <c r="H16" s="34" t="s">
        <v>73</v>
      </c>
    </row>
    <row r="17" spans="1:8" s="39" customFormat="1" ht="35.4" customHeight="1" x14ac:dyDescent="0.45">
      <c r="A17" s="36"/>
      <c r="B17" s="36"/>
      <c r="C17" s="37"/>
      <c r="D17" s="38" t="s">
        <v>66</v>
      </c>
      <c r="E17" s="37"/>
      <c r="F17" s="36" t="s">
        <v>74</v>
      </c>
      <c r="G17" s="36" t="s">
        <v>74</v>
      </c>
      <c r="H17" s="37"/>
    </row>
    <row r="18" spans="1:8" ht="35.4" customHeight="1" x14ac:dyDescent="0.45">
      <c r="A18" s="36"/>
      <c r="B18" s="36"/>
      <c r="C18" s="40"/>
      <c r="D18" s="38" t="s">
        <v>66</v>
      </c>
      <c r="E18" s="40"/>
      <c r="F18" s="36" t="s">
        <v>74</v>
      </c>
      <c r="G18" s="36" t="s">
        <v>74</v>
      </c>
      <c r="H18" s="40"/>
    </row>
    <row r="19" spans="1:8" ht="35.4" customHeight="1" x14ac:dyDescent="0.45">
      <c r="A19" s="36"/>
      <c r="B19" s="36"/>
      <c r="C19" s="40"/>
      <c r="D19" s="38" t="s">
        <v>66</v>
      </c>
      <c r="E19" s="40"/>
      <c r="F19" s="36" t="s">
        <v>74</v>
      </c>
      <c r="G19" s="36" t="s">
        <v>74</v>
      </c>
      <c r="H19" s="40"/>
    </row>
    <row r="20" spans="1:8" ht="35.4" customHeight="1" x14ac:dyDescent="0.45">
      <c r="A20" s="36"/>
      <c r="B20" s="36"/>
      <c r="C20" s="40"/>
      <c r="D20" s="38" t="s">
        <v>66</v>
      </c>
      <c r="E20" s="40"/>
      <c r="F20" s="36" t="s">
        <v>74</v>
      </c>
      <c r="G20" s="36" t="s">
        <v>74</v>
      </c>
      <c r="H20" s="40"/>
    </row>
    <row r="21" spans="1:8" ht="35.4" customHeight="1" x14ac:dyDescent="0.45">
      <c r="A21" s="36"/>
      <c r="B21" s="36"/>
      <c r="C21" s="40"/>
      <c r="D21" s="38" t="s">
        <v>66</v>
      </c>
      <c r="E21" s="40"/>
      <c r="F21" s="36" t="s">
        <v>74</v>
      </c>
      <c r="G21" s="36" t="s">
        <v>74</v>
      </c>
      <c r="H21" s="40"/>
    </row>
    <row r="22" spans="1:8" ht="25.2" customHeight="1" x14ac:dyDescent="0.45">
      <c r="A22" s="219" t="s">
        <v>67</v>
      </c>
      <c r="B22" s="219"/>
      <c r="C22" s="219"/>
      <c r="D22" s="219"/>
      <c r="E22" s="219"/>
      <c r="F22" s="219"/>
      <c r="G22" s="219"/>
      <c r="H22" s="219"/>
    </row>
    <row r="23" spans="1:8" x14ac:dyDescent="0.45">
      <c r="A23" s="220" t="s">
        <v>68</v>
      </c>
      <c r="B23" s="220"/>
      <c r="C23" s="220"/>
      <c r="D23" s="220"/>
      <c r="E23" s="220"/>
      <c r="F23" s="220"/>
      <c r="G23" s="220"/>
      <c r="H23" s="220"/>
    </row>
  </sheetData>
  <mergeCells count="10">
    <mergeCell ref="E15:H15"/>
    <mergeCell ref="A22:H22"/>
    <mergeCell ref="A23:H23"/>
    <mergeCell ref="A1:D1"/>
    <mergeCell ref="E1:H1"/>
    <mergeCell ref="E2:H2"/>
    <mergeCell ref="A9:H9"/>
    <mergeCell ref="A10:H10"/>
    <mergeCell ref="A14:D14"/>
    <mergeCell ref="E14:H14"/>
  </mergeCells>
  <phoneticPr fontId="2"/>
  <pageMargins left="0.23622047244094491" right="0.23622047244094491" top="0.74803149606299213" bottom="0.74803149606299213" header="0.31496062992125984" footer="0.31496062992125984"/>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698D-6BF3-477D-B1A3-14F29C98BE05}">
  <sheetPr>
    <pageSetUpPr fitToPage="1"/>
  </sheetPr>
  <dimension ref="A1:G23"/>
  <sheetViews>
    <sheetView workbookViewId="0">
      <selection sqref="A1:D1"/>
    </sheetView>
  </sheetViews>
  <sheetFormatPr defaultRowHeight="18" x14ac:dyDescent="0.45"/>
  <cols>
    <col min="1" max="1" width="6.3984375" bestFit="1" customWidth="1"/>
    <col min="2" max="2" width="21.69921875" customWidth="1"/>
    <col min="3" max="3" width="10.796875" customWidth="1"/>
    <col min="4" max="4" width="12.796875" customWidth="1"/>
    <col min="5" max="5" width="10" customWidth="1"/>
    <col min="6" max="6" width="8.3984375" customWidth="1"/>
    <col min="7" max="7" width="16.69921875" customWidth="1"/>
  </cols>
  <sheetData>
    <row r="1" spans="1:7" ht="32.4" x14ac:dyDescent="0.45">
      <c r="A1" s="221" t="s">
        <v>56</v>
      </c>
      <c r="B1" s="222"/>
      <c r="C1" s="222"/>
      <c r="D1" s="222"/>
      <c r="E1" s="223" t="s">
        <v>57</v>
      </c>
      <c r="F1" s="223"/>
      <c r="G1" s="224"/>
    </row>
    <row r="2" spans="1:7" ht="33" customHeight="1" thickBot="1" x14ac:dyDescent="0.5">
      <c r="A2" s="32"/>
      <c r="B2" s="33" t="s">
        <v>2</v>
      </c>
      <c r="C2" s="33"/>
      <c r="D2" s="33"/>
      <c r="E2" s="225" t="s">
        <v>58</v>
      </c>
      <c r="F2" s="225"/>
      <c r="G2" s="226"/>
    </row>
    <row r="3" spans="1:7" ht="36.6" thickTop="1" x14ac:dyDescent="0.45">
      <c r="A3" s="34" t="s">
        <v>59</v>
      </c>
      <c r="B3" s="35" t="s">
        <v>60</v>
      </c>
      <c r="C3" s="35" t="s">
        <v>61</v>
      </c>
      <c r="D3" s="35" t="s">
        <v>62</v>
      </c>
      <c r="E3" s="35" t="s">
        <v>63</v>
      </c>
      <c r="F3" s="35" t="s">
        <v>64</v>
      </c>
      <c r="G3" s="34" t="s">
        <v>65</v>
      </c>
    </row>
    <row r="4" spans="1:7" s="39" customFormat="1" ht="35.4" customHeight="1" x14ac:dyDescent="0.45">
      <c r="A4" s="36"/>
      <c r="B4" s="36"/>
      <c r="C4" s="37"/>
      <c r="D4" s="38" t="s">
        <v>66</v>
      </c>
      <c r="E4" s="38" t="s">
        <v>19</v>
      </c>
      <c r="F4" s="37"/>
      <c r="G4" s="37"/>
    </row>
    <row r="5" spans="1:7" ht="35.4" customHeight="1" x14ac:dyDescent="0.45">
      <c r="A5" s="36"/>
      <c r="B5" s="36"/>
      <c r="C5" s="40"/>
      <c r="D5" s="38" t="s">
        <v>66</v>
      </c>
      <c r="E5" s="38" t="s">
        <v>19</v>
      </c>
      <c r="F5" s="40"/>
      <c r="G5" s="40"/>
    </row>
    <row r="6" spans="1:7" ht="35.4" customHeight="1" x14ac:dyDescent="0.45">
      <c r="A6" s="36"/>
      <c r="B6" s="36"/>
      <c r="C6" s="40"/>
      <c r="D6" s="38" t="s">
        <v>66</v>
      </c>
      <c r="E6" s="38" t="s">
        <v>19</v>
      </c>
      <c r="F6" s="40"/>
      <c r="G6" s="40"/>
    </row>
    <row r="7" spans="1:7" ht="35.4" customHeight="1" x14ac:dyDescent="0.45">
      <c r="A7" s="40"/>
      <c r="B7" s="40"/>
      <c r="C7" s="40"/>
      <c r="D7" s="38" t="s">
        <v>66</v>
      </c>
      <c r="E7" s="38" t="s">
        <v>19</v>
      </c>
      <c r="F7" s="40"/>
      <c r="G7" s="40"/>
    </row>
    <row r="8" spans="1:7" ht="35.4" customHeight="1" x14ac:dyDescent="0.45">
      <c r="A8" s="40"/>
      <c r="B8" s="40"/>
      <c r="C8" s="40"/>
      <c r="D8" s="38" t="s">
        <v>66</v>
      </c>
      <c r="E8" s="38" t="s">
        <v>19</v>
      </c>
      <c r="F8" s="40"/>
      <c r="G8" s="40"/>
    </row>
    <row r="9" spans="1:7" ht="25.2" customHeight="1" x14ac:dyDescent="0.45">
      <c r="A9" s="219" t="s">
        <v>67</v>
      </c>
      <c r="B9" s="219"/>
      <c r="C9" s="219"/>
      <c r="D9" s="219"/>
      <c r="E9" s="219"/>
      <c r="F9" s="219"/>
      <c r="G9" s="219"/>
    </row>
    <row r="10" spans="1:7" x14ac:dyDescent="0.45">
      <c r="A10" s="220" t="s">
        <v>68</v>
      </c>
      <c r="B10" s="220"/>
      <c r="C10" s="220"/>
      <c r="D10" s="220"/>
      <c r="E10" s="220"/>
      <c r="F10" s="220"/>
      <c r="G10" s="220"/>
    </row>
    <row r="14" spans="1:7" ht="32.4" x14ac:dyDescent="0.45">
      <c r="A14" s="221" t="s">
        <v>56</v>
      </c>
      <c r="B14" s="222"/>
      <c r="C14" s="222"/>
      <c r="D14" s="222"/>
      <c r="E14" s="223" t="s">
        <v>57</v>
      </c>
      <c r="F14" s="223"/>
      <c r="G14" s="224"/>
    </row>
    <row r="15" spans="1:7" ht="33" customHeight="1" thickBot="1" x14ac:dyDescent="0.5">
      <c r="A15" s="32"/>
      <c r="B15" s="33" t="s">
        <v>2</v>
      </c>
      <c r="C15" s="33"/>
      <c r="D15" s="33"/>
      <c r="E15" s="225" t="s">
        <v>58</v>
      </c>
      <c r="F15" s="225"/>
      <c r="G15" s="226"/>
    </row>
    <row r="16" spans="1:7" ht="36.6" thickTop="1" x14ac:dyDescent="0.45">
      <c r="A16" s="34" t="s">
        <v>59</v>
      </c>
      <c r="B16" s="35" t="s">
        <v>60</v>
      </c>
      <c r="C16" s="35" t="s">
        <v>61</v>
      </c>
      <c r="D16" s="35" t="s">
        <v>62</v>
      </c>
      <c r="E16" s="35" t="s">
        <v>63</v>
      </c>
      <c r="F16" s="35" t="s">
        <v>64</v>
      </c>
      <c r="G16" s="34" t="s">
        <v>65</v>
      </c>
    </row>
    <row r="17" spans="1:7" s="39" customFormat="1" ht="35.4" customHeight="1" x14ac:dyDescent="0.45">
      <c r="A17" s="36"/>
      <c r="B17" s="36"/>
      <c r="C17" s="37"/>
      <c r="D17" s="38" t="s">
        <v>66</v>
      </c>
      <c r="E17" s="38" t="s">
        <v>19</v>
      </c>
      <c r="F17" s="37"/>
      <c r="G17" s="37"/>
    </row>
    <row r="18" spans="1:7" ht="35.4" customHeight="1" x14ac:dyDescent="0.45">
      <c r="A18" s="36"/>
      <c r="B18" s="36"/>
      <c r="C18" s="40"/>
      <c r="D18" s="38" t="s">
        <v>66</v>
      </c>
      <c r="E18" s="38" t="s">
        <v>19</v>
      </c>
      <c r="F18" s="40"/>
      <c r="G18" s="40"/>
    </row>
    <row r="19" spans="1:7" ht="35.4" customHeight="1" x14ac:dyDescent="0.45">
      <c r="A19" s="36"/>
      <c r="B19" s="36"/>
      <c r="C19" s="40"/>
      <c r="D19" s="38" t="s">
        <v>66</v>
      </c>
      <c r="E19" s="38" t="s">
        <v>19</v>
      </c>
      <c r="F19" s="40"/>
      <c r="G19" s="40"/>
    </row>
    <row r="20" spans="1:7" ht="35.4" customHeight="1" x14ac:dyDescent="0.45">
      <c r="A20" s="40"/>
      <c r="B20" s="40"/>
      <c r="C20" s="40"/>
      <c r="D20" s="38" t="s">
        <v>66</v>
      </c>
      <c r="E20" s="38" t="s">
        <v>19</v>
      </c>
      <c r="F20" s="40"/>
      <c r="G20" s="40"/>
    </row>
    <row r="21" spans="1:7" ht="35.4" customHeight="1" x14ac:dyDescent="0.45">
      <c r="A21" s="40"/>
      <c r="B21" s="40"/>
      <c r="C21" s="40"/>
      <c r="D21" s="38" t="s">
        <v>66</v>
      </c>
      <c r="E21" s="38" t="s">
        <v>19</v>
      </c>
      <c r="F21" s="40"/>
      <c r="G21" s="40"/>
    </row>
    <row r="22" spans="1:7" ht="25.2" customHeight="1" x14ac:dyDescent="0.45">
      <c r="A22" s="219" t="s">
        <v>67</v>
      </c>
      <c r="B22" s="219"/>
      <c r="C22" s="219"/>
      <c r="D22" s="219"/>
      <c r="E22" s="219"/>
      <c r="F22" s="219"/>
      <c r="G22" s="219"/>
    </row>
    <row r="23" spans="1:7" x14ac:dyDescent="0.45">
      <c r="A23" s="220" t="s">
        <v>68</v>
      </c>
      <c r="B23" s="220"/>
      <c r="C23" s="220"/>
      <c r="D23" s="220"/>
      <c r="E23" s="220"/>
      <c r="F23" s="220"/>
      <c r="G23" s="220"/>
    </row>
  </sheetData>
  <mergeCells count="10">
    <mergeCell ref="E15:G15"/>
    <mergeCell ref="A22:G22"/>
    <mergeCell ref="A23:G23"/>
    <mergeCell ref="A1:D1"/>
    <mergeCell ref="E1:G1"/>
    <mergeCell ref="E2:G2"/>
    <mergeCell ref="A9:G9"/>
    <mergeCell ref="A10:G10"/>
    <mergeCell ref="A14:D14"/>
    <mergeCell ref="E14:G14"/>
  </mergeCells>
  <phoneticPr fontId="2"/>
  <pageMargins left="0.23622047244094491" right="0.23622047244094491"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7697-3754-493D-933B-AFFD7B19F9FC}">
  <sheetPr>
    <tabColor indexed="39"/>
  </sheetPr>
  <dimension ref="A1:V173"/>
  <sheetViews>
    <sheetView zoomScaleNormal="100" workbookViewId="0">
      <selection sqref="A1:A2"/>
    </sheetView>
  </sheetViews>
  <sheetFormatPr defaultRowHeight="13.2" x14ac:dyDescent="0.45"/>
  <cols>
    <col min="1" max="1" width="2.796875" style="86" customWidth="1"/>
    <col min="2" max="3" width="6" style="86" customWidth="1"/>
    <col min="4" max="4" width="8.796875" style="86"/>
    <col min="5" max="6" width="9.59765625" style="86" customWidth="1"/>
    <col min="7" max="7" width="5.19921875" style="86" customWidth="1"/>
    <col min="8" max="15" width="5.09765625" style="86" customWidth="1"/>
    <col min="16" max="16384" width="8.796875" style="86"/>
  </cols>
  <sheetData>
    <row r="1" spans="1:22" ht="18" customHeight="1" x14ac:dyDescent="0.45">
      <c r="A1" s="123" t="s">
        <v>156</v>
      </c>
      <c r="B1" s="125" t="s">
        <v>157</v>
      </c>
      <c r="C1" s="127" t="s">
        <v>158</v>
      </c>
      <c r="D1" s="127"/>
      <c r="E1" s="128" t="s">
        <v>159</v>
      </c>
      <c r="F1" s="127" t="s">
        <v>160</v>
      </c>
      <c r="G1" s="135" t="s">
        <v>161</v>
      </c>
      <c r="H1" s="136"/>
      <c r="I1" s="137"/>
      <c r="J1" s="135" t="s">
        <v>162</v>
      </c>
      <c r="K1" s="136"/>
      <c r="L1" s="137"/>
      <c r="M1" s="138" t="s">
        <v>163</v>
      </c>
      <c r="N1" s="138"/>
      <c r="O1" s="139"/>
    </row>
    <row r="2" spans="1:22" ht="18" customHeight="1" x14ac:dyDescent="0.45">
      <c r="A2" s="124"/>
      <c r="B2" s="126"/>
      <c r="C2" s="120"/>
      <c r="D2" s="120"/>
      <c r="E2" s="129"/>
      <c r="F2" s="120"/>
      <c r="G2" s="87" t="s">
        <v>164</v>
      </c>
      <c r="H2" s="88"/>
      <c r="I2" s="88"/>
      <c r="J2" s="87" t="s">
        <v>164</v>
      </c>
      <c r="K2" s="88"/>
      <c r="L2" s="88"/>
      <c r="M2" s="87" t="s">
        <v>164</v>
      </c>
      <c r="N2" s="88"/>
      <c r="O2" s="89"/>
      <c r="P2" s="90"/>
      <c r="Q2" s="107" t="s">
        <v>165</v>
      </c>
      <c r="R2" s="107"/>
      <c r="S2" s="107"/>
      <c r="T2" s="107"/>
      <c r="U2" s="107"/>
      <c r="V2" s="107"/>
    </row>
    <row r="3" spans="1:22" ht="37.5" customHeight="1" x14ac:dyDescent="0.45">
      <c r="A3" s="108"/>
      <c r="B3" s="111" t="str">
        <f>IF(A3="","",VLOOKUP(A3,[1]学校名!$A$3:$B$52,2))</f>
        <v/>
      </c>
      <c r="C3" s="114" t="s">
        <v>166</v>
      </c>
      <c r="D3" s="87" t="s">
        <v>167</v>
      </c>
      <c r="E3" s="91"/>
      <c r="F3" s="88"/>
      <c r="G3" s="88"/>
      <c r="H3" s="88"/>
      <c r="I3" s="88"/>
      <c r="J3" s="88"/>
      <c r="K3" s="88"/>
      <c r="L3" s="88"/>
      <c r="M3" s="88"/>
      <c r="N3" s="88"/>
      <c r="O3" s="92"/>
      <c r="Q3" s="118" t="s">
        <v>168</v>
      </c>
      <c r="R3" s="118"/>
      <c r="S3" s="118"/>
      <c r="T3" s="118"/>
      <c r="U3" s="118"/>
      <c r="V3" s="118"/>
    </row>
    <row r="4" spans="1:22" ht="12.75" customHeight="1" x14ac:dyDescent="0.45">
      <c r="A4" s="109"/>
      <c r="B4" s="112"/>
      <c r="C4" s="115"/>
      <c r="D4" s="119" t="s">
        <v>169</v>
      </c>
      <c r="E4" s="93" t="s">
        <v>170</v>
      </c>
      <c r="F4" s="93" t="s">
        <v>233</v>
      </c>
      <c r="G4" s="121"/>
      <c r="H4" s="121"/>
      <c r="I4" s="121"/>
      <c r="J4" s="121"/>
      <c r="K4" s="121"/>
      <c r="L4" s="121"/>
      <c r="M4" s="121"/>
      <c r="N4" s="121"/>
      <c r="O4" s="130"/>
      <c r="Q4" s="118"/>
      <c r="R4" s="118"/>
      <c r="S4" s="118"/>
      <c r="T4" s="118"/>
      <c r="U4" s="118"/>
      <c r="V4" s="118"/>
    </row>
    <row r="5" spans="1:22" ht="24.9" customHeight="1" x14ac:dyDescent="0.45">
      <c r="A5" s="109"/>
      <c r="B5" s="112"/>
      <c r="C5" s="116"/>
      <c r="D5" s="120"/>
      <c r="E5" s="88"/>
      <c r="F5" s="88"/>
      <c r="G5" s="122"/>
      <c r="H5" s="122"/>
      <c r="I5" s="122"/>
      <c r="J5" s="122"/>
      <c r="K5" s="122"/>
      <c r="L5" s="122"/>
      <c r="M5" s="122"/>
      <c r="N5" s="122"/>
      <c r="O5" s="131"/>
      <c r="Q5" s="118"/>
      <c r="R5" s="118"/>
      <c r="S5" s="118"/>
      <c r="T5" s="118"/>
      <c r="U5" s="118"/>
      <c r="V5" s="118"/>
    </row>
    <row r="6" spans="1:22" ht="37.5" customHeight="1" thickBot="1" x14ac:dyDescent="0.5">
      <c r="A6" s="110"/>
      <c r="B6" s="113"/>
      <c r="C6" s="117"/>
      <c r="D6" s="132"/>
      <c r="E6" s="133"/>
      <c r="F6" s="133"/>
      <c r="G6" s="133"/>
      <c r="H6" s="133"/>
      <c r="I6" s="133"/>
      <c r="J6" s="133"/>
      <c r="K6" s="133"/>
      <c r="L6" s="133"/>
      <c r="M6" s="133"/>
      <c r="N6" s="133"/>
      <c r="O6" s="134"/>
      <c r="Q6" s="94"/>
      <c r="R6" s="94"/>
      <c r="S6" s="94"/>
      <c r="T6" s="94"/>
      <c r="U6" s="94"/>
      <c r="V6" s="94"/>
    </row>
    <row r="8" spans="1:22" ht="14.4" x14ac:dyDescent="0.45">
      <c r="C8" s="140" t="s">
        <v>172</v>
      </c>
      <c r="D8" s="140"/>
      <c r="E8" s="140"/>
      <c r="F8" s="140"/>
      <c r="G8" s="140"/>
      <c r="H8" s="140"/>
      <c r="I8" s="140"/>
      <c r="J8" s="140"/>
      <c r="K8" s="140"/>
      <c r="L8" s="140"/>
      <c r="M8" s="140"/>
      <c r="N8" s="140"/>
    </row>
    <row r="12" spans="1:22" ht="13.8" thickBot="1" x14ac:dyDescent="0.5"/>
    <row r="13" spans="1:22" ht="18" customHeight="1" x14ac:dyDescent="0.45">
      <c r="A13" s="123" t="s">
        <v>156</v>
      </c>
      <c r="B13" s="141" t="s">
        <v>157</v>
      </c>
      <c r="C13" s="127" t="s">
        <v>158</v>
      </c>
      <c r="D13" s="127"/>
      <c r="E13" s="128" t="s">
        <v>159</v>
      </c>
      <c r="F13" s="127" t="s">
        <v>160</v>
      </c>
      <c r="G13" s="135" t="s">
        <v>161</v>
      </c>
      <c r="H13" s="136"/>
      <c r="I13" s="137"/>
      <c r="J13" s="135" t="s">
        <v>162</v>
      </c>
      <c r="K13" s="136"/>
      <c r="L13" s="137"/>
      <c r="M13" s="138" t="s">
        <v>163</v>
      </c>
      <c r="N13" s="138"/>
      <c r="O13" s="139"/>
    </row>
    <row r="14" spans="1:22" ht="18" customHeight="1" x14ac:dyDescent="0.45">
      <c r="A14" s="124"/>
      <c r="B14" s="142"/>
      <c r="C14" s="120"/>
      <c r="D14" s="120"/>
      <c r="E14" s="129"/>
      <c r="F14" s="120"/>
      <c r="G14" s="87" t="s">
        <v>164</v>
      </c>
      <c r="H14" s="88"/>
      <c r="I14" s="88"/>
      <c r="J14" s="87" t="s">
        <v>164</v>
      </c>
      <c r="K14" s="88"/>
      <c r="L14" s="88"/>
      <c r="M14" s="87" t="s">
        <v>164</v>
      </c>
      <c r="N14" s="88"/>
      <c r="O14" s="89"/>
    </row>
    <row r="15" spans="1:22" ht="37.5" customHeight="1" x14ac:dyDescent="0.45">
      <c r="A15" s="108" t="str">
        <f>IF($A$3="","",$A$3)</f>
        <v/>
      </c>
      <c r="B15" s="111" t="str">
        <f>IF($B$3="","",$B$3)</f>
        <v/>
      </c>
      <c r="C15" s="114" t="s">
        <v>173</v>
      </c>
      <c r="D15" s="87" t="s">
        <v>167</v>
      </c>
      <c r="E15" s="88"/>
      <c r="F15" s="88"/>
      <c r="G15" s="88"/>
      <c r="H15" s="88"/>
      <c r="I15" s="88"/>
      <c r="J15" s="88"/>
      <c r="K15" s="88"/>
      <c r="L15" s="88"/>
      <c r="M15" s="88"/>
      <c r="N15" s="88"/>
      <c r="O15" s="92"/>
    </row>
    <row r="16" spans="1:22" ht="12.75" customHeight="1" x14ac:dyDescent="0.45">
      <c r="A16" s="109"/>
      <c r="B16" s="112"/>
      <c r="C16" s="115"/>
      <c r="D16" s="119" t="s">
        <v>169</v>
      </c>
      <c r="E16" s="93" t="s">
        <v>170</v>
      </c>
      <c r="F16" s="93" t="s">
        <v>171</v>
      </c>
      <c r="G16" s="121"/>
      <c r="H16" s="121"/>
      <c r="I16" s="121"/>
      <c r="J16" s="121"/>
      <c r="K16" s="121"/>
      <c r="L16" s="121"/>
      <c r="M16" s="121"/>
      <c r="N16" s="121"/>
      <c r="O16" s="130"/>
      <c r="R16" s="90"/>
    </row>
    <row r="17" spans="1:15" ht="24.9" customHeight="1" x14ac:dyDescent="0.45">
      <c r="A17" s="109"/>
      <c r="B17" s="112"/>
      <c r="C17" s="116"/>
      <c r="D17" s="120"/>
      <c r="E17" s="88"/>
      <c r="F17" s="88"/>
      <c r="G17" s="122"/>
      <c r="H17" s="122"/>
      <c r="I17" s="122"/>
      <c r="J17" s="122"/>
      <c r="K17" s="122"/>
      <c r="L17" s="122"/>
      <c r="M17" s="122"/>
      <c r="N17" s="122"/>
      <c r="O17" s="131"/>
    </row>
    <row r="18" spans="1:15" ht="37.5" customHeight="1" thickBot="1" x14ac:dyDescent="0.5">
      <c r="A18" s="110"/>
      <c r="B18" s="113"/>
      <c r="C18" s="117"/>
      <c r="D18" s="132"/>
      <c r="E18" s="133"/>
      <c r="F18" s="133"/>
      <c r="G18" s="133"/>
      <c r="H18" s="133"/>
      <c r="I18" s="133"/>
      <c r="J18" s="133"/>
      <c r="K18" s="133"/>
      <c r="L18" s="133"/>
      <c r="M18" s="133"/>
      <c r="N18" s="133"/>
      <c r="O18" s="134"/>
    </row>
    <row r="20" spans="1:15" ht="14.4" x14ac:dyDescent="0.45">
      <c r="C20" s="140" t="s">
        <v>172</v>
      </c>
      <c r="D20" s="140"/>
      <c r="E20" s="140"/>
      <c r="F20" s="140"/>
      <c r="G20" s="140"/>
      <c r="H20" s="140"/>
      <c r="I20" s="140"/>
      <c r="J20" s="140"/>
      <c r="K20" s="140"/>
      <c r="L20" s="140"/>
      <c r="M20" s="140"/>
      <c r="N20" s="140"/>
    </row>
    <row r="24" spans="1:15" ht="13.8" thickBot="1" x14ac:dyDescent="0.5"/>
    <row r="25" spans="1:15" ht="18" customHeight="1" x14ac:dyDescent="0.45">
      <c r="A25" s="123" t="s">
        <v>156</v>
      </c>
      <c r="B25" s="141" t="s">
        <v>157</v>
      </c>
      <c r="C25" s="127" t="s">
        <v>158</v>
      </c>
      <c r="D25" s="127"/>
      <c r="E25" s="128" t="s">
        <v>159</v>
      </c>
      <c r="F25" s="127" t="s">
        <v>160</v>
      </c>
      <c r="G25" s="135" t="s">
        <v>161</v>
      </c>
      <c r="H25" s="136"/>
      <c r="I25" s="137"/>
      <c r="J25" s="135" t="s">
        <v>162</v>
      </c>
      <c r="K25" s="136"/>
      <c r="L25" s="137"/>
      <c r="M25" s="138" t="s">
        <v>163</v>
      </c>
      <c r="N25" s="138"/>
      <c r="O25" s="139"/>
    </row>
    <row r="26" spans="1:15" ht="18" customHeight="1" x14ac:dyDescent="0.45">
      <c r="A26" s="124"/>
      <c r="B26" s="142"/>
      <c r="C26" s="120"/>
      <c r="D26" s="120"/>
      <c r="E26" s="129"/>
      <c r="F26" s="120"/>
      <c r="G26" s="87" t="s">
        <v>164</v>
      </c>
      <c r="H26" s="88"/>
      <c r="I26" s="88"/>
      <c r="J26" s="87" t="s">
        <v>164</v>
      </c>
      <c r="K26" s="88"/>
      <c r="L26" s="88"/>
      <c r="M26" s="87" t="s">
        <v>164</v>
      </c>
      <c r="N26" s="88"/>
      <c r="O26" s="89"/>
    </row>
    <row r="27" spans="1:15" ht="37.5" customHeight="1" x14ac:dyDescent="0.45">
      <c r="A27" s="108" t="str">
        <f>IF($A$3="","",$A$3)</f>
        <v/>
      </c>
      <c r="B27" s="111" t="str">
        <f>IF($B$3="","",$B$3)</f>
        <v/>
      </c>
      <c r="C27" s="114" t="s">
        <v>174</v>
      </c>
      <c r="D27" s="87" t="s">
        <v>167</v>
      </c>
      <c r="E27" s="88"/>
      <c r="F27" s="88"/>
      <c r="G27" s="88"/>
      <c r="H27" s="88"/>
      <c r="I27" s="88"/>
      <c r="J27" s="88"/>
      <c r="K27" s="88"/>
      <c r="L27" s="88"/>
      <c r="M27" s="88"/>
      <c r="N27" s="88"/>
      <c r="O27" s="92"/>
    </row>
    <row r="28" spans="1:15" ht="12.75" customHeight="1" x14ac:dyDescent="0.45">
      <c r="A28" s="109"/>
      <c r="B28" s="112"/>
      <c r="C28" s="115"/>
      <c r="D28" s="119" t="s">
        <v>169</v>
      </c>
      <c r="E28" s="93" t="s">
        <v>170</v>
      </c>
      <c r="F28" s="93" t="s">
        <v>171</v>
      </c>
      <c r="G28" s="121"/>
      <c r="H28" s="121"/>
      <c r="I28" s="121"/>
      <c r="J28" s="121"/>
      <c r="K28" s="121"/>
      <c r="L28" s="121"/>
      <c r="M28" s="121"/>
      <c r="N28" s="121"/>
      <c r="O28" s="130"/>
    </row>
    <row r="29" spans="1:15" ht="24.9" customHeight="1" x14ac:dyDescent="0.45">
      <c r="A29" s="109"/>
      <c r="B29" s="112"/>
      <c r="C29" s="116"/>
      <c r="D29" s="120"/>
      <c r="E29" s="88"/>
      <c r="F29" s="88"/>
      <c r="G29" s="122"/>
      <c r="H29" s="122"/>
      <c r="I29" s="122"/>
      <c r="J29" s="122"/>
      <c r="K29" s="122"/>
      <c r="L29" s="122"/>
      <c r="M29" s="122"/>
      <c r="N29" s="122"/>
      <c r="O29" s="131"/>
    </row>
    <row r="30" spans="1:15" ht="37.5" customHeight="1" thickBot="1" x14ac:dyDescent="0.5">
      <c r="A30" s="110"/>
      <c r="B30" s="113"/>
      <c r="C30" s="117"/>
      <c r="D30" s="132"/>
      <c r="E30" s="133"/>
      <c r="F30" s="133"/>
      <c r="G30" s="133"/>
      <c r="H30" s="133"/>
      <c r="I30" s="133"/>
      <c r="J30" s="133"/>
      <c r="K30" s="133"/>
      <c r="L30" s="133"/>
      <c r="M30" s="133"/>
      <c r="N30" s="133"/>
      <c r="O30" s="134"/>
    </row>
    <row r="32" spans="1:15" ht="14.4" x14ac:dyDescent="0.45">
      <c r="C32" s="140" t="s">
        <v>172</v>
      </c>
      <c r="D32" s="140"/>
      <c r="E32" s="140"/>
      <c r="F32" s="140"/>
      <c r="G32" s="140"/>
      <c r="H32" s="140"/>
      <c r="I32" s="140"/>
      <c r="J32" s="140"/>
      <c r="K32" s="140"/>
      <c r="L32" s="140"/>
      <c r="M32" s="140"/>
      <c r="N32" s="140"/>
    </row>
    <row r="33" spans="1:15" ht="14.4" x14ac:dyDescent="0.45">
      <c r="C33" s="102"/>
      <c r="D33" s="102"/>
      <c r="E33" s="102"/>
      <c r="F33" s="102"/>
      <c r="G33" s="102"/>
      <c r="H33" s="102"/>
      <c r="I33" s="102"/>
      <c r="J33" s="102"/>
      <c r="K33" s="102"/>
      <c r="L33" s="102"/>
      <c r="M33" s="102"/>
      <c r="N33" s="102"/>
    </row>
    <row r="34" spans="1:15" ht="14.4" x14ac:dyDescent="0.45">
      <c r="C34" s="102"/>
      <c r="D34" s="102"/>
      <c r="E34" s="102"/>
      <c r="F34" s="102"/>
      <c r="G34" s="102"/>
      <c r="H34" s="102"/>
      <c r="I34" s="102"/>
      <c r="J34" s="102"/>
      <c r="K34" s="102"/>
      <c r="L34" s="102"/>
      <c r="M34" s="102"/>
      <c r="N34" s="102"/>
    </row>
    <row r="35" spans="1:15" ht="14.4" x14ac:dyDescent="0.45">
      <c r="C35" s="102"/>
      <c r="D35" s="102"/>
      <c r="E35" s="102"/>
      <c r="F35" s="102"/>
      <c r="G35" s="102"/>
      <c r="H35" s="102"/>
      <c r="I35" s="102"/>
      <c r="J35" s="102"/>
      <c r="K35" s="102"/>
      <c r="L35" s="102"/>
      <c r="M35" s="102"/>
      <c r="N35" s="102"/>
    </row>
    <row r="36" spans="1:15" ht="14.4" x14ac:dyDescent="0.45">
      <c r="C36" s="102"/>
      <c r="D36" s="102"/>
      <c r="E36" s="102"/>
      <c r="F36" s="102"/>
      <c r="G36" s="102"/>
      <c r="H36" s="102"/>
      <c r="I36" s="102"/>
      <c r="J36" s="102"/>
      <c r="K36" s="102"/>
      <c r="L36" s="102"/>
      <c r="M36" s="102"/>
      <c r="N36" s="102"/>
    </row>
    <row r="37" spans="1:15" ht="14.4" x14ac:dyDescent="0.45">
      <c r="C37" s="102"/>
      <c r="D37" s="102"/>
      <c r="E37" s="102"/>
      <c r="F37" s="102"/>
      <c r="G37" s="102"/>
      <c r="H37" s="102"/>
      <c r="I37" s="102"/>
      <c r="J37" s="102"/>
      <c r="K37" s="102"/>
      <c r="L37" s="102"/>
      <c r="M37" s="102"/>
      <c r="N37" s="102"/>
    </row>
    <row r="38" spans="1:15" ht="13.8" thickBot="1" x14ac:dyDescent="0.5"/>
    <row r="39" spans="1:15" ht="18" customHeight="1" x14ac:dyDescent="0.45">
      <c r="A39" s="123" t="s">
        <v>156</v>
      </c>
      <c r="B39" s="141" t="s">
        <v>157</v>
      </c>
      <c r="C39" s="127" t="s">
        <v>158</v>
      </c>
      <c r="D39" s="127"/>
      <c r="E39" s="128" t="s">
        <v>159</v>
      </c>
      <c r="F39" s="127" t="s">
        <v>160</v>
      </c>
      <c r="G39" s="135" t="s">
        <v>161</v>
      </c>
      <c r="H39" s="136"/>
      <c r="I39" s="137"/>
      <c r="J39" s="135" t="s">
        <v>162</v>
      </c>
      <c r="K39" s="136"/>
      <c r="L39" s="137"/>
      <c r="M39" s="138" t="s">
        <v>163</v>
      </c>
      <c r="N39" s="138"/>
      <c r="O39" s="139"/>
    </row>
    <row r="40" spans="1:15" ht="18" customHeight="1" x14ac:dyDescent="0.45">
      <c r="A40" s="124"/>
      <c r="B40" s="142"/>
      <c r="C40" s="120"/>
      <c r="D40" s="120"/>
      <c r="E40" s="129"/>
      <c r="F40" s="120"/>
      <c r="G40" s="87" t="s">
        <v>164</v>
      </c>
      <c r="H40" s="88"/>
      <c r="I40" s="88"/>
      <c r="J40" s="87" t="s">
        <v>164</v>
      </c>
      <c r="K40" s="88"/>
      <c r="L40" s="88"/>
      <c r="M40" s="87" t="s">
        <v>164</v>
      </c>
      <c r="N40" s="88"/>
      <c r="O40" s="89"/>
    </row>
    <row r="41" spans="1:15" ht="37.5" customHeight="1" x14ac:dyDescent="0.45">
      <c r="A41" s="108" t="str">
        <f>IF($A$3="","",$A$3)</f>
        <v/>
      </c>
      <c r="B41" s="111" t="str">
        <f>IF($B$3="","",$B$3)</f>
        <v/>
      </c>
      <c r="C41" s="114" t="s">
        <v>175</v>
      </c>
      <c r="D41" s="87" t="s">
        <v>167</v>
      </c>
      <c r="E41" s="88"/>
      <c r="F41" s="88"/>
      <c r="G41" s="88"/>
      <c r="H41" s="88"/>
      <c r="I41" s="88"/>
      <c r="J41" s="88"/>
      <c r="K41" s="88"/>
      <c r="L41" s="88"/>
      <c r="M41" s="88"/>
      <c r="N41" s="88"/>
      <c r="O41" s="92"/>
    </row>
    <row r="42" spans="1:15" ht="12.75" customHeight="1" x14ac:dyDescent="0.45">
      <c r="A42" s="109"/>
      <c r="B42" s="112"/>
      <c r="C42" s="115"/>
      <c r="D42" s="119" t="s">
        <v>169</v>
      </c>
      <c r="E42" s="93" t="s">
        <v>170</v>
      </c>
      <c r="F42" s="93" t="s">
        <v>171</v>
      </c>
      <c r="G42" s="121"/>
      <c r="H42" s="121"/>
      <c r="I42" s="121"/>
      <c r="J42" s="121"/>
      <c r="K42" s="121"/>
      <c r="L42" s="121"/>
      <c r="M42" s="121"/>
      <c r="N42" s="121"/>
      <c r="O42" s="130"/>
    </row>
    <row r="43" spans="1:15" ht="24.9" customHeight="1" x14ac:dyDescent="0.45">
      <c r="A43" s="109"/>
      <c r="B43" s="112"/>
      <c r="C43" s="116"/>
      <c r="D43" s="120"/>
      <c r="E43" s="88"/>
      <c r="F43" s="88"/>
      <c r="G43" s="122"/>
      <c r="H43" s="122"/>
      <c r="I43" s="122"/>
      <c r="J43" s="122"/>
      <c r="K43" s="122"/>
      <c r="L43" s="122"/>
      <c r="M43" s="122"/>
      <c r="N43" s="122"/>
      <c r="O43" s="131"/>
    </row>
    <row r="44" spans="1:15" ht="37.5" customHeight="1" thickBot="1" x14ac:dyDescent="0.5">
      <c r="A44" s="110"/>
      <c r="B44" s="113"/>
      <c r="C44" s="117"/>
      <c r="D44" s="132"/>
      <c r="E44" s="133"/>
      <c r="F44" s="133"/>
      <c r="G44" s="133"/>
      <c r="H44" s="133"/>
      <c r="I44" s="133"/>
      <c r="J44" s="133"/>
      <c r="K44" s="133"/>
      <c r="L44" s="133"/>
      <c r="M44" s="133"/>
      <c r="N44" s="133"/>
      <c r="O44" s="134"/>
    </row>
    <row r="45" spans="1:15" ht="13.2" customHeight="1" x14ac:dyDescent="0.45">
      <c r="A45" s="90"/>
      <c r="B45" s="103"/>
      <c r="C45" s="104"/>
      <c r="D45" s="90"/>
      <c r="E45" s="90"/>
      <c r="F45" s="90"/>
      <c r="G45" s="90"/>
      <c r="H45" s="90"/>
      <c r="I45" s="90"/>
      <c r="J45" s="90"/>
      <c r="K45" s="90"/>
      <c r="L45" s="90"/>
      <c r="M45" s="90"/>
      <c r="N45" s="90"/>
      <c r="O45" s="90"/>
    </row>
    <row r="46" spans="1:15" ht="13.2" customHeight="1" x14ac:dyDescent="0.45">
      <c r="A46" s="90"/>
      <c r="B46" s="103"/>
      <c r="C46" s="140" t="s">
        <v>172</v>
      </c>
      <c r="D46" s="140"/>
      <c r="E46" s="140"/>
      <c r="F46" s="140"/>
      <c r="G46" s="140"/>
      <c r="H46" s="140"/>
      <c r="I46" s="140"/>
      <c r="J46" s="140"/>
      <c r="K46" s="140"/>
      <c r="L46" s="140"/>
      <c r="M46" s="140"/>
      <c r="N46" s="140"/>
      <c r="O46" s="90"/>
    </row>
    <row r="47" spans="1:15" ht="13.2" customHeight="1" x14ac:dyDescent="0.45">
      <c r="A47" s="90"/>
      <c r="B47" s="103"/>
      <c r="C47" s="102"/>
      <c r="D47" s="102"/>
      <c r="E47" s="102"/>
      <c r="F47" s="102"/>
      <c r="G47" s="102"/>
      <c r="H47" s="102"/>
      <c r="I47" s="102"/>
      <c r="J47" s="102"/>
      <c r="K47" s="102"/>
      <c r="L47" s="102"/>
      <c r="M47" s="102"/>
      <c r="N47" s="102"/>
      <c r="O47" s="90"/>
    </row>
    <row r="48" spans="1:15" ht="13.2" customHeight="1" x14ac:dyDescent="0.45">
      <c r="A48" s="90"/>
      <c r="B48" s="103"/>
      <c r="C48" s="104"/>
      <c r="D48" s="90"/>
      <c r="E48" s="90"/>
      <c r="F48" s="90"/>
      <c r="G48" s="90"/>
      <c r="H48" s="90"/>
      <c r="I48" s="90"/>
      <c r="J48" s="90"/>
      <c r="K48" s="90"/>
      <c r="L48" s="90"/>
      <c r="M48" s="90"/>
      <c r="N48" s="90"/>
      <c r="O48" s="90"/>
    </row>
    <row r="50" spans="1:15" ht="15" thickBot="1" x14ac:dyDescent="0.5">
      <c r="C50" s="102"/>
      <c r="D50" s="102"/>
      <c r="E50" s="102"/>
      <c r="F50" s="102"/>
      <c r="G50" s="102"/>
      <c r="H50" s="102"/>
      <c r="I50" s="102"/>
      <c r="J50" s="102"/>
      <c r="K50" s="102"/>
      <c r="L50" s="102"/>
      <c r="M50" s="102"/>
      <c r="N50" s="102"/>
    </row>
    <row r="51" spans="1:15" ht="18" customHeight="1" x14ac:dyDescent="0.45">
      <c r="A51" s="123" t="s">
        <v>156</v>
      </c>
      <c r="B51" s="125" t="s">
        <v>157</v>
      </c>
      <c r="C51" s="127" t="s">
        <v>158</v>
      </c>
      <c r="D51" s="127"/>
      <c r="E51" s="128" t="s">
        <v>159</v>
      </c>
      <c r="F51" s="127" t="s">
        <v>160</v>
      </c>
      <c r="G51" s="135" t="s">
        <v>161</v>
      </c>
      <c r="H51" s="136"/>
      <c r="I51" s="137"/>
      <c r="J51" s="135" t="s">
        <v>162</v>
      </c>
      <c r="K51" s="136"/>
      <c r="L51" s="137"/>
      <c r="M51" s="138" t="s">
        <v>163</v>
      </c>
      <c r="N51" s="138"/>
      <c r="O51" s="139"/>
    </row>
    <row r="52" spans="1:15" ht="18" customHeight="1" x14ac:dyDescent="0.45">
      <c r="A52" s="124"/>
      <c r="B52" s="126"/>
      <c r="C52" s="120"/>
      <c r="D52" s="120"/>
      <c r="E52" s="129"/>
      <c r="F52" s="120"/>
      <c r="G52" s="87" t="s">
        <v>164</v>
      </c>
      <c r="H52" s="88"/>
      <c r="I52" s="88"/>
      <c r="J52" s="87" t="s">
        <v>164</v>
      </c>
      <c r="K52" s="88"/>
      <c r="L52" s="88"/>
      <c r="M52" s="87" t="s">
        <v>164</v>
      </c>
      <c r="N52" s="88"/>
      <c r="O52" s="89"/>
    </row>
    <row r="53" spans="1:15" ht="37.5" customHeight="1" x14ac:dyDescent="0.45">
      <c r="A53" s="108" t="str">
        <f>IF($A$3="","",$A$3)</f>
        <v/>
      </c>
      <c r="B53" s="111" t="str">
        <f>IF($B$3="","",$B$3)</f>
        <v/>
      </c>
      <c r="C53" s="114" t="s">
        <v>176</v>
      </c>
      <c r="D53" s="87" t="s">
        <v>167</v>
      </c>
      <c r="E53" s="88"/>
      <c r="F53" s="88"/>
      <c r="G53" s="88"/>
      <c r="H53" s="88"/>
      <c r="I53" s="88"/>
      <c r="J53" s="88"/>
      <c r="K53" s="88"/>
      <c r="L53" s="88"/>
      <c r="M53" s="88"/>
      <c r="N53" s="88"/>
      <c r="O53" s="92"/>
    </row>
    <row r="54" spans="1:15" ht="12.75" customHeight="1" x14ac:dyDescent="0.45">
      <c r="A54" s="109"/>
      <c r="B54" s="112"/>
      <c r="C54" s="115"/>
      <c r="D54" s="119" t="s">
        <v>169</v>
      </c>
      <c r="E54" s="93" t="s">
        <v>170</v>
      </c>
      <c r="F54" s="93" t="s">
        <v>171</v>
      </c>
      <c r="G54" s="121"/>
      <c r="H54" s="121"/>
      <c r="I54" s="121"/>
      <c r="J54" s="121"/>
      <c r="K54" s="121"/>
      <c r="L54" s="121"/>
      <c r="M54" s="121"/>
      <c r="N54" s="121"/>
      <c r="O54" s="130"/>
    </row>
    <row r="55" spans="1:15" ht="24.9" customHeight="1" x14ac:dyDescent="0.45">
      <c r="A55" s="109"/>
      <c r="B55" s="112"/>
      <c r="C55" s="116"/>
      <c r="D55" s="120"/>
      <c r="E55" s="88"/>
      <c r="F55" s="88"/>
      <c r="G55" s="122"/>
      <c r="H55" s="122"/>
      <c r="I55" s="122"/>
      <c r="J55" s="122"/>
      <c r="K55" s="122"/>
      <c r="L55" s="122"/>
      <c r="M55" s="122"/>
      <c r="N55" s="122"/>
      <c r="O55" s="131"/>
    </row>
    <row r="56" spans="1:15" ht="37.5" customHeight="1" thickBot="1" x14ac:dyDescent="0.5">
      <c r="A56" s="110"/>
      <c r="B56" s="113"/>
      <c r="C56" s="117"/>
      <c r="D56" s="132"/>
      <c r="E56" s="133"/>
      <c r="F56" s="133"/>
      <c r="G56" s="133"/>
      <c r="H56" s="133"/>
      <c r="I56" s="133"/>
      <c r="J56" s="133"/>
      <c r="K56" s="133"/>
      <c r="L56" s="133"/>
      <c r="M56" s="133"/>
      <c r="N56" s="133"/>
      <c r="O56" s="134"/>
    </row>
    <row r="58" spans="1:15" ht="14.4" x14ac:dyDescent="0.45">
      <c r="C58" s="140" t="s">
        <v>172</v>
      </c>
      <c r="D58" s="140"/>
      <c r="E58" s="140"/>
      <c r="F58" s="140"/>
      <c r="G58" s="140"/>
      <c r="H58" s="140"/>
      <c r="I58" s="140"/>
      <c r="J58" s="140"/>
      <c r="K58" s="140"/>
      <c r="L58" s="140"/>
      <c r="M58" s="140"/>
      <c r="N58" s="140"/>
    </row>
    <row r="62" spans="1:15" ht="13.8" thickBot="1" x14ac:dyDescent="0.5"/>
    <row r="63" spans="1:15" ht="18" customHeight="1" x14ac:dyDescent="0.45">
      <c r="A63" s="123" t="s">
        <v>156</v>
      </c>
      <c r="B63" s="141" t="s">
        <v>157</v>
      </c>
      <c r="C63" s="127" t="s">
        <v>158</v>
      </c>
      <c r="D63" s="127"/>
      <c r="E63" s="128" t="s">
        <v>159</v>
      </c>
      <c r="F63" s="127" t="s">
        <v>160</v>
      </c>
      <c r="G63" s="135" t="s">
        <v>161</v>
      </c>
      <c r="H63" s="136"/>
      <c r="I63" s="137"/>
      <c r="J63" s="135" t="s">
        <v>162</v>
      </c>
      <c r="K63" s="136"/>
      <c r="L63" s="137"/>
      <c r="M63" s="138" t="s">
        <v>163</v>
      </c>
      <c r="N63" s="138"/>
      <c r="O63" s="139"/>
    </row>
    <row r="64" spans="1:15" ht="18" customHeight="1" x14ac:dyDescent="0.45">
      <c r="A64" s="124"/>
      <c r="B64" s="142"/>
      <c r="C64" s="120"/>
      <c r="D64" s="120"/>
      <c r="E64" s="129"/>
      <c r="F64" s="120"/>
      <c r="G64" s="87" t="s">
        <v>164</v>
      </c>
      <c r="H64" s="88"/>
      <c r="I64" s="88"/>
      <c r="J64" s="87" t="s">
        <v>164</v>
      </c>
      <c r="K64" s="88"/>
      <c r="L64" s="88"/>
      <c r="M64" s="87" t="s">
        <v>164</v>
      </c>
      <c r="N64" s="88"/>
      <c r="O64" s="89"/>
    </row>
    <row r="65" spans="1:15" ht="37.5" customHeight="1" x14ac:dyDescent="0.45">
      <c r="A65" s="108" t="str">
        <f>IF($A$3="","",$A$3)</f>
        <v/>
      </c>
      <c r="B65" s="111" t="str">
        <f>IF($B$3="","",$B$3)</f>
        <v/>
      </c>
      <c r="C65" s="114" t="s">
        <v>177</v>
      </c>
      <c r="D65" s="87" t="s">
        <v>167</v>
      </c>
      <c r="E65" s="88"/>
      <c r="F65" s="88"/>
      <c r="G65" s="88"/>
      <c r="H65" s="88"/>
      <c r="I65" s="88"/>
      <c r="J65" s="88"/>
      <c r="K65" s="88"/>
      <c r="L65" s="88"/>
      <c r="M65" s="88"/>
      <c r="N65" s="88"/>
      <c r="O65" s="92"/>
    </row>
    <row r="66" spans="1:15" ht="12.75" customHeight="1" x14ac:dyDescent="0.45">
      <c r="A66" s="109"/>
      <c r="B66" s="112"/>
      <c r="C66" s="115"/>
      <c r="D66" s="119" t="s">
        <v>169</v>
      </c>
      <c r="E66" s="93" t="s">
        <v>170</v>
      </c>
      <c r="F66" s="93" t="s">
        <v>171</v>
      </c>
      <c r="G66" s="121"/>
      <c r="H66" s="121"/>
      <c r="I66" s="121"/>
      <c r="J66" s="121"/>
      <c r="K66" s="121"/>
      <c r="L66" s="121"/>
      <c r="M66" s="121"/>
      <c r="N66" s="121"/>
      <c r="O66" s="130"/>
    </row>
    <row r="67" spans="1:15" ht="24.9" customHeight="1" x14ac:dyDescent="0.45">
      <c r="A67" s="109"/>
      <c r="B67" s="112"/>
      <c r="C67" s="116"/>
      <c r="D67" s="120"/>
      <c r="E67" s="88"/>
      <c r="F67" s="88"/>
      <c r="G67" s="122"/>
      <c r="H67" s="122"/>
      <c r="I67" s="122"/>
      <c r="J67" s="122"/>
      <c r="K67" s="122"/>
      <c r="L67" s="122"/>
      <c r="M67" s="122"/>
      <c r="N67" s="122"/>
      <c r="O67" s="131"/>
    </row>
    <row r="68" spans="1:15" ht="37.5" customHeight="1" thickBot="1" x14ac:dyDescent="0.5">
      <c r="A68" s="110"/>
      <c r="B68" s="113"/>
      <c r="C68" s="117"/>
      <c r="D68" s="132"/>
      <c r="E68" s="133"/>
      <c r="F68" s="133"/>
      <c r="G68" s="133"/>
      <c r="H68" s="133"/>
      <c r="I68" s="133"/>
      <c r="J68" s="133"/>
      <c r="K68" s="133"/>
      <c r="L68" s="133"/>
      <c r="M68" s="133"/>
      <c r="N68" s="133"/>
      <c r="O68" s="134"/>
    </row>
    <row r="70" spans="1:15" ht="14.4" x14ac:dyDescent="0.45">
      <c r="C70" s="140" t="s">
        <v>172</v>
      </c>
      <c r="D70" s="140"/>
      <c r="E70" s="140"/>
      <c r="F70" s="140"/>
      <c r="G70" s="140"/>
      <c r="H70" s="140"/>
      <c r="I70" s="140"/>
      <c r="J70" s="140"/>
      <c r="K70" s="140"/>
      <c r="L70" s="140"/>
      <c r="M70" s="140"/>
      <c r="N70" s="140"/>
    </row>
    <row r="71" spans="1:15" ht="14.4" x14ac:dyDescent="0.45">
      <c r="C71" s="102"/>
      <c r="D71" s="102"/>
      <c r="E71" s="102"/>
      <c r="F71" s="102"/>
      <c r="G71" s="102"/>
      <c r="H71" s="102"/>
      <c r="I71" s="102"/>
      <c r="J71" s="102"/>
      <c r="K71" s="102"/>
      <c r="L71" s="102"/>
      <c r="M71" s="102"/>
      <c r="N71" s="102"/>
    </row>
    <row r="72" spans="1:15" ht="14.4" x14ac:dyDescent="0.45">
      <c r="C72" s="102"/>
      <c r="D72" s="102"/>
      <c r="E72" s="102"/>
      <c r="F72" s="102"/>
      <c r="G72" s="102"/>
      <c r="H72" s="102"/>
      <c r="I72" s="102"/>
      <c r="J72" s="102"/>
      <c r="K72" s="102"/>
      <c r="L72" s="102"/>
      <c r="M72" s="102"/>
      <c r="N72" s="102"/>
    </row>
    <row r="73" spans="1:15" ht="14.4" x14ac:dyDescent="0.45">
      <c r="C73" s="102"/>
      <c r="D73" s="102"/>
      <c r="E73" s="102"/>
      <c r="F73" s="102"/>
      <c r="G73" s="102"/>
      <c r="H73" s="102"/>
      <c r="I73" s="102"/>
      <c r="J73" s="102"/>
      <c r="K73" s="102"/>
      <c r="L73" s="102"/>
      <c r="M73" s="102"/>
      <c r="N73" s="102"/>
    </row>
    <row r="74" spans="1:15" ht="14.4" x14ac:dyDescent="0.45">
      <c r="C74" s="102"/>
      <c r="D74" s="102"/>
      <c r="E74" s="102"/>
      <c r="F74" s="102"/>
      <c r="G74" s="102"/>
      <c r="H74" s="102"/>
      <c r="I74" s="102"/>
      <c r="J74" s="102"/>
      <c r="K74" s="102"/>
      <c r="L74" s="102"/>
      <c r="M74" s="102"/>
      <c r="N74" s="102"/>
    </row>
    <row r="75" spans="1:15" ht="14.4" x14ac:dyDescent="0.45">
      <c r="C75" s="102"/>
      <c r="D75" s="102"/>
      <c r="E75" s="102"/>
      <c r="F75" s="102"/>
      <c r="G75" s="102"/>
      <c r="H75" s="102"/>
      <c r="I75" s="102"/>
      <c r="J75" s="102"/>
      <c r="K75" s="102"/>
      <c r="L75" s="102"/>
      <c r="M75" s="102"/>
      <c r="N75" s="102"/>
    </row>
    <row r="76" spans="1:15" ht="15" thickBot="1" x14ac:dyDescent="0.5">
      <c r="C76" s="102"/>
      <c r="D76" s="102"/>
      <c r="E76" s="102"/>
      <c r="F76" s="102"/>
      <c r="G76" s="102"/>
      <c r="H76" s="102"/>
      <c r="I76" s="102"/>
      <c r="J76" s="102"/>
      <c r="K76" s="102"/>
      <c r="L76" s="102"/>
      <c r="M76" s="102"/>
      <c r="N76" s="102"/>
    </row>
    <row r="77" spans="1:15" ht="18" customHeight="1" x14ac:dyDescent="0.45">
      <c r="A77" s="123" t="s">
        <v>156</v>
      </c>
      <c r="B77" s="141" t="s">
        <v>157</v>
      </c>
      <c r="C77" s="127" t="s">
        <v>158</v>
      </c>
      <c r="D77" s="127"/>
      <c r="E77" s="128" t="s">
        <v>159</v>
      </c>
      <c r="F77" s="127" t="s">
        <v>160</v>
      </c>
      <c r="G77" s="135" t="s">
        <v>161</v>
      </c>
      <c r="H77" s="136"/>
      <c r="I77" s="137"/>
      <c r="J77" s="135" t="s">
        <v>162</v>
      </c>
      <c r="K77" s="136"/>
      <c r="L77" s="137"/>
      <c r="M77" s="138" t="s">
        <v>163</v>
      </c>
      <c r="N77" s="138"/>
      <c r="O77" s="139"/>
    </row>
    <row r="78" spans="1:15" ht="18" customHeight="1" x14ac:dyDescent="0.45">
      <c r="A78" s="124"/>
      <c r="B78" s="142"/>
      <c r="C78" s="120"/>
      <c r="D78" s="120"/>
      <c r="E78" s="129"/>
      <c r="F78" s="120"/>
      <c r="G78" s="87" t="s">
        <v>164</v>
      </c>
      <c r="H78" s="88"/>
      <c r="I78" s="88"/>
      <c r="J78" s="87" t="s">
        <v>164</v>
      </c>
      <c r="K78" s="88"/>
      <c r="L78" s="88"/>
      <c r="M78" s="87" t="s">
        <v>164</v>
      </c>
      <c r="N78" s="88"/>
      <c r="O78" s="89"/>
    </row>
    <row r="79" spans="1:15" ht="37.5" customHeight="1" x14ac:dyDescent="0.45">
      <c r="A79" s="108" t="str">
        <f>IF($A$3="","",$A$3)</f>
        <v/>
      </c>
      <c r="B79" s="111" t="str">
        <f>IF($B$3="","",$B$3)</f>
        <v/>
      </c>
      <c r="C79" s="114" t="s">
        <v>178</v>
      </c>
      <c r="D79" s="87" t="s">
        <v>167</v>
      </c>
      <c r="E79" s="88"/>
      <c r="F79" s="88"/>
      <c r="G79" s="88"/>
      <c r="H79" s="88"/>
      <c r="I79" s="88"/>
      <c r="J79" s="88"/>
      <c r="K79" s="88"/>
      <c r="L79" s="88"/>
      <c r="M79" s="88"/>
      <c r="N79" s="88"/>
      <c r="O79" s="92"/>
    </row>
    <row r="80" spans="1:15" ht="12.75" customHeight="1" x14ac:dyDescent="0.45">
      <c r="A80" s="109"/>
      <c r="B80" s="112"/>
      <c r="C80" s="115"/>
      <c r="D80" s="119" t="s">
        <v>169</v>
      </c>
      <c r="E80" s="93" t="s">
        <v>170</v>
      </c>
      <c r="F80" s="93" t="s">
        <v>171</v>
      </c>
      <c r="G80" s="121"/>
      <c r="H80" s="121"/>
      <c r="I80" s="121"/>
      <c r="J80" s="121"/>
      <c r="K80" s="121"/>
      <c r="L80" s="121"/>
      <c r="M80" s="121"/>
      <c r="N80" s="121"/>
      <c r="O80" s="130"/>
    </row>
    <row r="81" spans="1:15" ht="24.9" customHeight="1" x14ac:dyDescent="0.45">
      <c r="A81" s="109"/>
      <c r="B81" s="112"/>
      <c r="C81" s="116"/>
      <c r="D81" s="120"/>
      <c r="E81" s="88"/>
      <c r="F81" s="88"/>
      <c r="G81" s="122"/>
      <c r="H81" s="122"/>
      <c r="I81" s="122"/>
      <c r="J81" s="122"/>
      <c r="K81" s="122"/>
      <c r="L81" s="122"/>
      <c r="M81" s="122"/>
      <c r="N81" s="122"/>
      <c r="O81" s="131"/>
    </row>
    <row r="82" spans="1:15" ht="37.5" customHeight="1" thickBot="1" x14ac:dyDescent="0.5">
      <c r="A82" s="110"/>
      <c r="B82" s="113"/>
      <c r="C82" s="117"/>
      <c r="D82" s="132"/>
      <c r="E82" s="133"/>
      <c r="F82" s="133"/>
      <c r="G82" s="133"/>
      <c r="H82" s="133"/>
      <c r="I82" s="133"/>
      <c r="J82" s="133"/>
      <c r="K82" s="133"/>
      <c r="L82" s="133"/>
      <c r="M82" s="133"/>
      <c r="N82" s="133"/>
      <c r="O82" s="134"/>
    </row>
    <row r="84" spans="1:15" ht="14.4" x14ac:dyDescent="0.45">
      <c r="C84" s="140" t="s">
        <v>172</v>
      </c>
      <c r="D84" s="140"/>
      <c r="E84" s="140"/>
      <c r="F84" s="140"/>
      <c r="G84" s="140"/>
      <c r="H84" s="140"/>
      <c r="I84" s="140"/>
      <c r="J84" s="140"/>
      <c r="K84" s="140"/>
      <c r="L84" s="140"/>
      <c r="M84" s="140"/>
      <c r="N84" s="140"/>
    </row>
    <row r="88" spans="1:15" ht="13.8" thickBot="1" x14ac:dyDescent="0.5"/>
    <row r="89" spans="1:15" ht="18" customHeight="1" x14ac:dyDescent="0.45">
      <c r="A89" s="123" t="s">
        <v>156</v>
      </c>
      <c r="B89" s="141" t="s">
        <v>157</v>
      </c>
      <c r="C89" s="127" t="s">
        <v>158</v>
      </c>
      <c r="D89" s="127"/>
      <c r="E89" s="128" t="s">
        <v>159</v>
      </c>
      <c r="F89" s="127" t="s">
        <v>160</v>
      </c>
      <c r="G89" s="135" t="s">
        <v>161</v>
      </c>
      <c r="H89" s="136"/>
      <c r="I89" s="137"/>
      <c r="J89" s="135" t="s">
        <v>162</v>
      </c>
      <c r="K89" s="136"/>
      <c r="L89" s="137"/>
      <c r="M89" s="138" t="s">
        <v>163</v>
      </c>
      <c r="N89" s="138"/>
      <c r="O89" s="139"/>
    </row>
    <row r="90" spans="1:15" ht="18" customHeight="1" x14ac:dyDescent="0.45">
      <c r="A90" s="124"/>
      <c r="B90" s="142"/>
      <c r="C90" s="120"/>
      <c r="D90" s="120"/>
      <c r="E90" s="129"/>
      <c r="F90" s="120"/>
      <c r="G90" s="87" t="s">
        <v>164</v>
      </c>
      <c r="H90" s="88"/>
      <c r="I90" s="88"/>
      <c r="J90" s="87" t="s">
        <v>164</v>
      </c>
      <c r="K90" s="88"/>
      <c r="L90" s="88"/>
      <c r="M90" s="87" t="s">
        <v>164</v>
      </c>
      <c r="N90" s="88"/>
      <c r="O90" s="89"/>
    </row>
    <row r="91" spans="1:15" ht="37.5" customHeight="1" x14ac:dyDescent="0.45">
      <c r="A91" s="108" t="str">
        <f>IF($A$3="","",$A$3)</f>
        <v/>
      </c>
      <c r="B91" s="111" t="str">
        <f>IF($B$3="","",$B$3)</f>
        <v/>
      </c>
      <c r="C91" s="114" t="s">
        <v>179</v>
      </c>
      <c r="D91" s="87" t="s">
        <v>167</v>
      </c>
      <c r="E91" s="88"/>
      <c r="F91" s="88"/>
      <c r="G91" s="88"/>
      <c r="H91" s="88"/>
      <c r="I91" s="88"/>
      <c r="J91" s="88"/>
      <c r="K91" s="88"/>
      <c r="L91" s="88"/>
      <c r="M91" s="88"/>
      <c r="N91" s="88"/>
      <c r="O91" s="92"/>
    </row>
    <row r="92" spans="1:15" ht="12.75" customHeight="1" x14ac:dyDescent="0.45">
      <c r="A92" s="109"/>
      <c r="B92" s="112"/>
      <c r="C92" s="115"/>
      <c r="D92" s="119" t="s">
        <v>169</v>
      </c>
      <c r="E92" s="93" t="s">
        <v>170</v>
      </c>
      <c r="F92" s="93" t="s">
        <v>171</v>
      </c>
      <c r="G92" s="121"/>
      <c r="H92" s="121"/>
      <c r="I92" s="121"/>
      <c r="J92" s="121"/>
      <c r="K92" s="121"/>
      <c r="L92" s="121"/>
      <c r="M92" s="121"/>
      <c r="N92" s="121"/>
      <c r="O92" s="130"/>
    </row>
    <row r="93" spans="1:15" ht="24.9" customHeight="1" x14ac:dyDescent="0.45">
      <c r="A93" s="109"/>
      <c r="B93" s="112"/>
      <c r="C93" s="116"/>
      <c r="D93" s="120"/>
      <c r="E93" s="88"/>
      <c r="F93" s="88"/>
      <c r="G93" s="122"/>
      <c r="H93" s="122"/>
      <c r="I93" s="122"/>
      <c r="J93" s="122"/>
      <c r="K93" s="122"/>
      <c r="L93" s="122"/>
      <c r="M93" s="122"/>
      <c r="N93" s="122"/>
      <c r="O93" s="131"/>
    </row>
    <row r="94" spans="1:15" ht="37.5" customHeight="1" thickBot="1" x14ac:dyDescent="0.5">
      <c r="A94" s="110"/>
      <c r="B94" s="113"/>
      <c r="C94" s="117"/>
      <c r="D94" s="132"/>
      <c r="E94" s="133"/>
      <c r="F94" s="133"/>
      <c r="G94" s="133"/>
      <c r="H94" s="133"/>
      <c r="I94" s="133"/>
      <c r="J94" s="133"/>
      <c r="K94" s="133"/>
      <c r="L94" s="133"/>
      <c r="M94" s="133"/>
      <c r="N94" s="133"/>
      <c r="O94" s="134"/>
    </row>
    <row r="95" spans="1:15" ht="13.2" customHeight="1" x14ac:dyDescent="0.45">
      <c r="A95" s="90"/>
      <c r="B95" s="103"/>
      <c r="C95" s="104"/>
      <c r="D95" s="90"/>
      <c r="E95" s="90"/>
      <c r="F95" s="90"/>
      <c r="G95" s="90"/>
      <c r="H95" s="90"/>
      <c r="I95" s="90"/>
      <c r="J95" s="90"/>
      <c r="K95" s="90"/>
      <c r="L95" s="90"/>
      <c r="M95" s="90"/>
      <c r="N95" s="90"/>
      <c r="O95" s="90"/>
    </row>
    <row r="96" spans="1:15" ht="13.2" customHeight="1" x14ac:dyDescent="0.45">
      <c r="A96" s="90"/>
      <c r="B96" s="103"/>
      <c r="C96" s="140" t="s">
        <v>172</v>
      </c>
      <c r="D96" s="140"/>
      <c r="E96" s="140"/>
      <c r="F96" s="140"/>
      <c r="G96" s="140"/>
      <c r="H96" s="140"/>
      <c r="I96" s="140"/>
      <c r="J96" s="140"/>
      <c r="K96" s="140"/>
      <c r="L96" s="140"/>
      <c r="M96" s="140"/>
      <c r="N96" s="140"/>
      <c r="O96" s="90"/>
    </row>
    <row r="97" spans="1:15" ht="13.2" customHeight="1" x14ac:dyDescent="0.45">
      <c r="A97" s="90"/>
      <c r="B97" s="103"/>
      <c r="C97" s="104"/>
      <c r="D97" s="90"/>
      <c r="E97" s="90"/>
      <c r="F97" s="90"/>
      <c r="G97" s="90"/>
      <c r="H97" s="90"/>
      <c r="I97" s="90"/>
      <c r="J97" s="90"/>
      <c r="K97" s="90"/>
      <c r="L97" s="90"/>
      <c r="M97" s="90"/>
      <c r="N97" s="90"/>
      <c r="O97" s="90"/>
    </row>
    <row r="98" spans="1:15" ht="13.2" customHeight="1" x14ac:dyDescent="0.45">
      <c r="A98" s="90"/>
      <c r="B98" s="103"/>
      <c r="C98" s="104"/>
      <c r="D98" s="90"/>
      <c r="E98" s="90"/>
      <c r="F98" s="90"/>
      <c r="G98" s="90"/>
      <c r="H98" s="90"/>
      <c r="I98" s="90"/>
      <c r="J98" s="90"/>
      <c r="K98" s="90"/>
      <c r="L98" s="90"/>
      <c r="M98" s="90"/>
      <c r="N98" s="90"/>
      <c r="O98" s="90"/>
    </row>
    <row r="100" spans="1:15" ht="15" thickBot="1" x14ac:dyDescent="0.5">
      <c r="C100" s="102"/>
      <c r="D100" s="102"/>
      <c r="E100" s="102"/>
      <c r="F100" s="102"/>
      <c r="G100" s="102"/>
      <c r="H100" s="102"/>
      <c r="I100" s="102"/>
      <c r="J100" s="102"/>
      <c r="K100" s="102"/>
      <c r="L100" s="102"/>
      <c r="M100" s="102"/>
      <c r="N100" s="102"/>
    </row>
    <row r="101" spans="1:15" ht="18" customHeight="1" x14ac:dyDescent="0.45">
      <c r="A101" s="123" t="s">
        <v>156</v>
      </c>
      <c r="B101" s="125" t="s">
        <v>157</v>
      </c>
      <c r="C101" s="127" t="s">
        <v>158</v>
      </c>
      <c r="D101" s="127"/>
      <c r="E101" s="128" t="s">
        <v>159</v>
      </c>
      <c r="F101" s="127" t="s">
        <v>160</v>
      </c>
      <c r="G101" s="135" t="s">
        <v>161</v>
      </c>
      <c r="H101" s="136"/>
      <c r="I101" s="137"/>
      <c r="J101" s="135" t="s">
        <v>162</v>
      </c>
      <c r="K101" s="136"/>
      <c r="L101" s="137"/>
      <c r="M101" s="138" t="s">
        <v>163</v>
      </c>
      <c r="N101" s="138"/>
      <c r="O101" s="139"/>
    </row>
    <row r="102" spans="1:15" ht="18" customHeight="1" x14ac:dyDescent="0.45">
      <c r="A102" s="124"/>
      <c r="B102" s="126"/>
      <c r="C102" s="120"/>
      <c r="D102" s="120"/>
      <c r="E102" s="129"/>
      <c r="F102" s="120"/>
      <c r="G102" s="87" t="s">
        <v>164</v>
      </c>
      <c r="H102" s="88"/>
      <c r="I102" s="88"/>
      <c r="J102" s="87" t="s">
        <v>164</v>
      </c>
      <c r="K102" s="88"/>
      <c r="L102" s="88"/>
      <c r="M102" s="87" t="s">
        <v>164</v>
      </c>
      <c r="N102" s="88"/>
      <c r="O102" s="89"/>
    </row>
    <row r="103" spans="1:15" ht="37.5" customHeight="1" x14ac:dyDescent="0.45">
      <c r="A103" s="108" t="str">
        <f>IF($A$3="","",$A$3)</f>
        <v/>
      </c>
      <c r="B103" s="111" t="str">
        <f>IF($B$3="","",$B$3)</f>
        <v/>
      </c>
      <c r="C103" s="114" t="s">
        <v>180</v>
      </c>
      <c r="D103" s="87" t="s">
        <v>167</v>
      </c>
      <c r="E103" s="88"/>
      <c r="F103" s="88"/>
      <c r="G103" s="88"/>
      <c r="H103" s="88"/>
      <c r="I103" s="88"/>
      <c r="J103" s="88"/>
      <c r="K103" s="88"/>
      <c r="L103" s="88"/>
      <c r="M103" s="88"/>
      <c r="N103" s="88"/>
      <c r="O103" s="92"/>
    </row>
    <row r="104" spans="1:15" ht="12.75" customHeight="1" x14ac:dyDescent="0.45">
      <c r="A104" s="109"/>
      <c r="B104" s="112"/>
      <c r="C104" s="115"/>
      <c r="D104" s="119" t="s">
        <v>169</v>
      </c>
      <c r="E104" s="93" t="s">
        <v>170</v>
      </c>
      <c r="F104" s="93" t="s">
        <v>171</v>
      </c>
      <c r="G104" s="121"/>
      <c r="H104" s="121"/>
      <c r="I104" s="121"/>
      <c r="J104" s="121"/>
      <c r="K104" s="121"/>
      <c r="L104" s="121"/>
      <c r="M104" s="121"/>
      <c r="N104" s="121"/>
      <c r="O104" s="130"/>
    </row>
    <row r="105" spans="1:15" ht="24.9" customHeight="1" x14ac:dyDescent="0.45">
      <c r="A105" s="109"/>
      <c r="B105" s="112"/>
      <c r="C105" s="116"/>
      <c r="D105" s="120"/>
      <c r="E105" s="88"/>
      <c r="F105" s="88"/>
      <c r="G105" s="122"/>
      <c r="H105" s="122"/>
      <c r="I105" s="122"/>
      <c r="J105" s="122"/>
      <c r="K105" s="122"/>
      <c r="L105" s="122"/>
      <c r="M105" s="122"/>
      <c r="N105" s="122"/>
      <c r="O105" s="131"/>
    </row>
    <row r="106" spans="1:15" ht="37.5" customHeight="1" thickBot="1" x14ac:dyDescent="0.5">
      <c r="A106" s="110"/>
      <c r="B106" s="113"/>
      <c r="C106" s="117"/>
      <c r="D106" s="132"/>
      <c r="E106" s="133"/>
      <c r="F106" s="133"/>
      <c r="G106" s="133"/>
      <c r="H106" s="133"/>
      <c r="I106" s="133"/>
      <c r="J106" s="133"/>
      <c r="K106" s="133"/>
      <c r="L106" s="133"/>
      <c r="M106" s="133"/>
      <c r="N106" s="133"/>
      <c r="O106" s="134"/>
    </row>
    <row r="108" spans="1:15" ht="14.4" x14ac:dyDescent="0.45">
      <c r="C108" s="140" t="s">
        <v>172</v>
      </c>
      <c r="D108" s="140"/>
      <c r="E108" s="140"/>
      <c r="F108" s="140"/>
      <c r="G108" s="140"/>
      <c r="H108" s="140"/>
      <c r="I108" s="140"/>
      <c r="J108" s="140"/>
      <c r="K108" s="140"/>
      <c r="L108" s="140"/>
      <c r="M108" s="140"/>
      <c r="N108" s="140"/>
    </row>
    <row r="109" spans="1:15" ht="14.4" x14ac:dyDescent="0.45">
      <c r="C109" s="102"/>
      <c r="D109" s="102"/>
      <c r="E109" s="102"/>
      <c r="F109" s="102"/>
      <c r="G109" s="102"/>
      <c r="H109" s="102"/>
      <c r="I109" s="102"/>
      <c r="J109" s="102"/>
      <c r="K109" s="102"/>
      <c r="L109" s="102"/>
      <c r="M109" s="102"/>
      <c r="N109" s="102"/>
    </row>
    <row r="110" spans="1:15" ht="14.4" x14ac:dyDescent="0.45">
      <c r="C110" s="102"/>
      <c r="D110" s="102"/>
      <c r="E110" s="102"/>
      <c r="F110" s="102"/>
      <c r="G110" s="102"/>
      <c r="H110" s="102"/>
      <c r="I110" s="102"/>
      <c r="J110" s="102"/>
      <c r="K110" s="102"/>
      <c r="L110" s="102"/>
      <c r="M110" s="102"/>
      <c r="N110" s="102"/>
    </row>
    <row r="111" spans="1:15" ht="14.4" x14ac:dyDescent="0.45">
      <c r="C111" s="102"/>
      <c r="D111" s="102"/>
      <c r="E111" s="102"/>
      <c r="F111" s="102"/>
      <c r="G111" s="102"/>
      <c r="H111" s="102"/>
      <c r="I111" s="102"/>
      <c r="J111" s="102"/>
      <c r="K111" s="102"/>
      <c r="L111" s="102"/>
      <c r="M111" s="102"/>
      <c r="N111" s="102"/>
    </row>
    <row r="112" spans="1:15" ht="14.4" x14ac:dyDescent="0.45">
      <c r="C112" s="102"/>
      <c r="D112" s="102"/>
      <c r="E112" s="102"/>
      <c r="F112" s="102"/>
      <c r="G112" s="102"/>
      <c r="H112" s="102"/>
      <c r="I112" s="102"/>
      <c r="J112" s="102"/>
      <c r="K112" s="102"/>
      <c r="L112" s="102"/>
      <c r="M112" s="102"/>
      <c r="N112" s="102"/>
    </row>
    <row r="113" spans="1:15" ht="14.4" x14ac:dyDescent="0.45">
      <c r="C113" s="102"/>
      <c r="D113" s="102"/>
      <c r="E113" s="102"/>
      <c r="F113" s="102"/>
      <c r="G113" s="102"/>
      <c r="H113" s="102"/>
      <c r="I113" s="102"/>
      <c r="J113" s="102"/>
      <c r="K113" s="102"/>
      <c r="L113" s="102"/>
      <c r="M113" s="102"/>
      <c r="N113" s="102"/>
    </row>
    <row r="114" spans="1:15" ht="15" thickBot="1" x14ac:dyDescent="0.5">
      <c r="C114" s="102"/>
      <c r="D114" s="102"/>
      <c r="E114" s="102"/>
      <c r="F114" s="102"/>
      <c r="G114" s="102"/>
      <c r="H114" s="102"/>
      <c r="I114" s="102"/>
      <c r="J114" s="102"/>
      <c r="K114" s="102"/>
      <c r="L114" s="102"/>
      <c r="M114" s="102"/>
      <c r="N114" s="102"/>
    </row>
    <row r="115" spans="1:15" ht="18" customHeight="1" x14ac:dyDescent="0.45">
      <c r="A115" s="123" t="s">
        <v>156</v>
      </c>
      <c r="B115" s="141" t="s">
        <v>157</v>
      </c>
      <c r="C115" s="127" t="s">
        <v>158</v>
      </c>
      <c r="D115" s="127"/>
      <c r="E115" s="128" t="s">
        <v>159</v>
      </c>
      <c r="F115" s="127" t="s">
        <v>160</v>
      </c>
      <c r="G115" s="135" t="s">
        <v>161</v>
      </c>
      <c r="H115" s="136"/>
      <c r="I115" s="137"/>
      <c r="J115" s="135" t="s">
        <v>162</v>
      </c>
      <c r="K115" s="136"/>
      <c r="L115" s="137"/>
      <c r="M115" s="138" t="s">
        <v>163</v>
      </c>
      <c r="N115" s="138"/>
      <c r="O115" s="139"/>
    </row>
    <row r="116" spans="1:15" ht="18" customHeight="1" x14ac:dyDescent="0.45">
      <c r="A116" s="124"/>
      <c r="B116" s="142"/>
      <c r="C116" s="120"/>
      <c r="D116" s="120"/>
      <c r="E116" s="129"/>
      <c r="F116" s="120"/>
      <c r="G116" s="87" t="s">
        <v>164</v>
      </c>
      <c r="H116" s="88"/>
      <c r="I116" s="88"/>
      <c r="J116" s="87" t="s">
        <v>164</v>
      </c>
      <c r="K116" s="88"/>
      <c r="L116" s="88"/>
      <c r="M116" s="87" t="s">
        <v>164</v>
      </c>
      <c r="N116" s="88"/>
      <c r="O116" s="89"/>
    </row>
    <row r="117" spans="1:15" ht="37.5" customHeight="1" x14ac:dyDescent="0.45">
      <c r="A117" s="108" t="str">
        <f>IF($A$3="","",$A$3)</f>
        <v/>
      </c>
      <c r="B117" s="111" t="str">
        <f>IF($B$3="","",$B$3)</f>
        <v/>
      </c>
      <c r="C117" s="114" t="s">
        <v>181</v>
      </c>
      <c r="D117" s="87" t="s">
        <v>167</v>
      </c>
      <c r="E117" s="88"/>
      <c r="F117" s="88"/>
      <c r="G117" s="88"/>
      <c r="H117" s="88"/>
      <c r="I117" s="88"/>
      <c r="J117" s="88"/>
      <c r="K117" s="88"/>
      <c r="L117" s="88"/>
      <c r="M117" s="88"/>
      <c r="N117" s="88"/>
      <c r="O117" s="92"/>
    </row>
    <row r="118" spans="1:15" ht="12.75" customHeight="1" x14ac:dyDescent="0.45">
      <c r="A118" s="109"/>
      <c r="B118" s="112"/>
      <c r="C118" s="115"/>
      <c r="D118" s="119" t="s">
        <v>169</v>
      </c>
      <c r="E118" s="93" t="s">
        <v>170</v>
      </c>
      <c r="F118" s="93" t="s">
        <v>171</v>
      </c>
      <c r="G118" s="121"/>
      <c r="H118" s="121"/>
      <c r="I118" s="121"/>
      <c r="J118" s="121"/>
      <c r="K118" s="121"/>
      <c r="L118" s="121"/>
      <c r="M118" s="121"/>
      <c r="N118" s="121"/>
      <c r="O118" s="130"/>
    </row>
    <row r="119" spans="1:15" ht="24.9" customHeight="1" x14ac:dyDescent="0.45">
      <c r="A119" s="109"/>
      <c r="B119" s="112"/>
      <c r="C119" s="116"/>
      <c r="D119" s="120"/>
      <c r="E119" s="88"/>
      <c r="F119" s="88"/>
      <c r="G119" s="122"/>
      <c r="H119" s="122"/>
      <c r="I119" s="122"/>
      <c r="J119" s="122"/>
      <c r="K119" s="122"/>
      <c r="L119" s="122"/>
      <c r="M119" s="122"/>
      <c r="N119" s="122"/>
      <c r="O119" s="131"/>
    </row>
    <row r="120" spans="1:15" ht="37.5" customHeight="1" thickBot="1" x14ac:dyDescent="0.5">
      <c r="A120" s="110"/>
      <c r="B120" s="113"/>
      <c r="C120" s="117"/>
      <c r="D120" s="132"/>
      <c r="E120" s="133"/>
      <c r="F120" s="133"/>
      <c r="G120" s="133"/>
      <c r="H120" s="133"/>
      <c r="I120" s="133"/>
      <c r="J120" s="133"/>
      <c r="K120" s="133"/>
      <c r="L120" s="133"/>
      <c r="M120" s="133"/>
      <c r="N120" s="133"/>
      <c r="O120" s="134"/>
    </row>
    <row r="122" spans="1:15" ht="14.4" x14ac:dyDescent="0.45">
      <c r="C122" s="140" t="s">
        <v>172</v>
      </c>
      <c r="D122" s="140"/>
      <c r="E122" s="140"/>
      <c r="F122" s="140"/>
      <c r="G122" s="140"/>
      <c r="H122" s="140"/>
      <c r="I122" s="140"/>
      <c r="J122" s="140"/>
      <c r="K122" s="140"/>
      <c r="L122" s="140"/>
      <c r="M122" s="140"/>
      <c r="N122" s="140"/>
    </row>
    <row r="126" spans="1:15" ht="13.8" thickBot="1" x14ac:dyDescent="0.5"/>
    <row r="127" spans="1:15" ht="18" customHeight="1" x14ac:dyDescent="0.45">
      <c r="A127" s="123" t="s">
        <v>156</v>
      </c>
      <c r="B127" s="141" t="s">
        <v>157</v>
      </c>
      <c r="C127" s="127" t="s">
        <v>158</v>
      </c>
      <c r="D127" s="127"/>
      <c r="E127" s="128" t="s">
        <v>159</v>
      </c>
      <c r="F127" s="127" t="s">
        <v>160</v>
      </c>
      <c r="G127" s="135" t="s">
        <v>161</v>
      </c>
      <c r="H127" s="136"/>
      <c r="I127" s="137"/>
      <c r="J127" s="135" t="s">
        <v>162</v>
      </c>
      <c r="K127" s="136"/>
      <c r="L127" s="137"/>
      <c r="M127" s="138" t="s">
        <v>163</v>
      </c>
      <c r="N127" s="138"/>
      <c r="O127" s="139"/>
    </row>
    <row r="128" spans="1:15" ht="18" customHeight="1" x14ac:dyDescent="0.45">
      <c r="A128" s="124"/>
      <c r="B128" s="142"/>
      <c r="C128" s="120"/>
      <c r="D128" s="120"/>
      <c r="E128" s="129"/>
      <c r="F128" s="120"/>
      <c r="G128" s="87" t="s">
        <v>164</v>
      </c>
      <c r="H128" s="88"/>
      <c r="I128" s="88"/>
      <c r="J128" s="87" t="s">
        <v>164</v>
      </c>
      <c r="K128" s="88"/>
      <c r="L128" s="88"/>
      <c r="M128" s="87" t="s">
        <v>164</v>
      </c>
      <c r="N128" s="88"/>
      <c r="O128" s="89"/>
    </row>
    <row r="129" spans="1:15" ht="37.5" customHeight="1" x14ac:dyDescent="0.45">
      <c r="A129" s="108" t="str">
        <f>IF($A$3="","",$A$3)</f>
        <v/>
      </c>
      <c r="B129" s="111" t="str">
        <f>IF($B$3="","",$B$3)</f>
        <v/>
      </c>
      <c r="C129" s="114" t="s">
        <v>182</v>
      </c>
      <c r="D129" s="87" t="s">
        <v>167</v>
      </c>
      <c r="E129" s="88"/>
      <c r="F129" s="88"/>
      <c r="G129" s="88"/>
      <c r="H129" s="88"/>
      <c r="I129" s="88"/>
      <c r="J129" s="88"/>
      <c r="K129" s="88"/>
      <c r="L129" s="88"/>
      <c r="M129" s="88"/>
      <c r="N129" s="88"/>
      <c r="O129" s="92"/>
    </row>
    <row r="130" spans="1:15" ht="12.75" customHeight="1" x14ac:dyDescent="0.45">
      <c r="A130" s="109"/>
      <c r="B130" s="112"/>
      <c r="C130" s="115"/>
      <c r="D130" s="119" t="s">
        <v>169</v>
      </c>
      <c r="E130" s="93" t="s">
        <v>170</v>
      </c>
      <c r="F130" s="93" t="s">
        <v>171</v>
      </c>
      <c r="G130" s="121"/>
      <c r="H130" s="121"/>
      <c r="I130" s="121"/>
      <c r="J130" s="121"/>
      <c r="K130" s="121"/>
      <c r="L130" s="121"/>
      <c r="M130" s="121"/>
      <c r="N130" s="121"/>
      <c r="O130" s="130"/>
    </row>
    <row r="131" spans="1:15" ht="24.9" customHeight="1" x14ac:dyDescent="0.45">
      <c r="A131" s="109"/>
      <c r="B131" s="112"/>
      <c r="C131" s="116"/>
      <c r="D131" s="120"/>
      <c r="E131" s="88"/>
      <c r="F131" s="88"/>
      <c r="G131" s="122"/>
      <c r="H131" s="122"/>
      <c r="I131" s="122"/>
      <c r="J131" s="122"/>
      <c r="K131" s="122"/>
      <c r="L131" s="122"/>
      <c r="M131" s="122"/>
      <c r="N131" s="122"/>
      <c r="O131" s="131"/>
    </row>
    <row r="132" spans="1:15" ht="37.5" customHeight="1" thickBot="1" x14ac:dyDescent="0.5">
      <c r="A132" s="110"/>
      <c r="B132" s="113"/>
      <c r="C132" s="117"/>
      <c r="D132" s="132"/>
      <c r="E132" s="133"/>
      <c r="F132" s="133"/>
      <c r="G132" s="133"/>
      <c r="H132" s="133"/>
      <c r="I132" s="133"/>
      <c r="J132" s="133"/>
      <c r="K132" s="133"/>
      <c r="L132" s="133"/>
      <c r="M132" s="133"/>
      <c r="N132" s="133"/>
      <c r="O132" s="134"/>
    </row>
    <row r="134" spans="1:15" ht="14.4" x14ac:dyDescent="0.45">
      <c r="C134" s="140" t="s">
        <v>172</v>
      </c>
      <c r="D134" s="140"/>
      <c r="E134" s="140"/>
      <c r="F134" s="140"/>
      <c r="G134" s="140"/>
      <c r="H134" s="140"/>
      <c r="I134" s="140"/>
      <c r="J134" s="140"/>
      <c r="K134" s="140"/>
      <c r="L134" s="140"/>
      <c r="M134" s="140"/>
      <c r="N134" s="140"/>
    </row>
    <row r="138" spans="1:15" ht="13.8" thickBot="1" x14ac:dyDescent="0.5"/>
    <row r="139" spans="1:15" ht="18" customHeight="1" x14ac:dyDescent="0.45">
      <c r="A139" s="123" t="s">
        <v>156</v>
      </c>
      <c r="B139" s="141" t="s">
        <v>157</v>
      </c>
      <c r="C139" s="127" t="s">
        <v>158</v>
      </c>
      <c r="D139" s="127"/>
      <c r="E139" s="128" t="s">
        <v>159</v>
      </c>
      <c r="F139" s="127" t="s">
        <v>160</v>
      </c>
      <c r="G139" s="135" t="s">
        <v>161</v>
      </c>
      <c r="H139" s="136"/>
      <c r="I139" s="137"/>
      <c r="J139" s="135" t="s">
        <v>162</v>
      </c>
      <c r="K139" s="136"/>
      <c r="L139" s="137"/>
      <c r="M139" s="138" t="s">
        <v>163</v>
      </c>
      <c r="N139" s="138"/>
      <c r="O139" s="139"/>
    </row>
    <row r="140" spans="1:15" ht="18" customHeight="1" x14ac:dyDescent="0.45">
      <c r="A140" s="124"/>
      <c r="B140" s="142"/>
      <c r="C140" s="120"/>
      <c r="D140" s="120"/>
      <c r="E140" s="129"/>
      <c r="F140" s="120"/>
      <c r="G140" s="87" t="s">
        <v>164</v>
      </c>
      <c r="H140" s="88"/>
      <c r="I140" s="88"/>
      <c r="J140" s="87" t="s">
        <v>164</v>
      </c>
      <c r="K140" s="88"/>
      <c r="L140" s="88"/>
      <c r="M140" s="87" t="s">
        <v>164</v>
      </c>
      <c r="N140" s="88"/>
      <c r="O140" s="89"/>
    </row>
    <row r="141" spans="1:15" ht="37.5" customHeight="1" x14ac:dyDescent="0.45">
      <c r="A141" s="108" t="str">
        <f>IF($A$3="","",$A$3)</f>
        <v/>
      </c>
      <c r="B141" s="111" t="str">
        <f>IF($B$3="","",$B$3)</f>
        <v/>
      </c>
      <c r="C141" s="114" t="s">
        <v>183</v>
      </c>
      <c r="D141" s="87" t="s">
        <v>167</v>
      </c>
      <c r="E141" s="88"/>
      <c r="F141" s="88"/>
      <c r="G141" s="88"/>
      <c r="H141" s="88"/>
      <c r="I141" s="88"/>
      <c r="J141" s="88"/>
      <c r="K141" s="88"/>
      <c r="L141" s="88"/>
      <c r="M141" s="88"/>
      <c r="N141" s="88"/>
      <c r="O141" s="92"/>
    </row>
    <row r="142" spans="1:15" ht="12.75" customHeight="1" x14ac:dyDescent="0.45">
      <c r="A142" s="109"/>
      <c r="B142" s="112"/>
      <c r="C142" s="115"/>
      <c r="D142" s="119" t="s">
        <v>169</v>
      </c>
      <c r="E142" s="93" t="s">
        <v>170</v>
      </c>
      <c r="F142" s="93" t="s">
        <v>171</v>
      </c>
      <c r="G142" s="121"/>
      <c r="H142" s="121"/>
      <c r="I142" s="121"/>
      <c r="J142" s="121"/>
      <c r="K142" s="121"/>
      <c r="L142" s="121"/>
      <c r="M142" s="121"/>
      <c r="N142" s="121"/>
      <c r="O142" s="130"/>
    </row>
    <row r="143" spans="1:15" ht="24.9" customHeight="1" x14ac:dyDescent="0.45">
      <c r="A143" s="109"/>
      <c r="B143" s="112"/>
      <c r="C143" s="116"/>
      <c r="D143" s="120"/>
      <c r="E143" s="88"/>
      <c r="F143" s="88"/>
      <c r="G143" s="122"/>
      <c r="H143" s="122"/>
      <c r="I143" s="122"/>
      <c r="J143" s="122"/>
      <c r="K143" s="122"/>
      <c r="L143" s="122"/>
      <c r="M143" s="122"/>
      <c r="N143" s="122"/>
      <c r="O143" s="131"/>
    </row>
    <row r="144" spans="1:15" ht="37.5" customHeight="1" thickBot="1" x14ac:dyDescent="0.5">
      <c r="A144" s="110"/>
      <c r="B144" s="113"/>
      <c r="C144" s="117"/>
      <c r="D144" s="132"/>
      <c r="E144" s="133"/>
      <c r="F144" s="133"/>
      <c r="G144" s="133"/>
      <c r="H144" s="133"/>
      <c r="I144" s="133"/>
      <c r="J144" s="133"/>
      <c r="K144" s="133"/>
      <c r="L144" s="133"/>
      <c r="M144" s="133"/>
      <c r="N144" s="133"/>
      <c r="O144" s="134"/>
    </row>
    <row r="145" spans="1:15" ht="13.2" customHeight="1" x14ac:dyDescent="0.45">
      <c r="A145" s="90"/>
      <c r="B145" s="103"/>
      <c r="C145" s="104"/>
      <c r="D145" s="90"/>
      <c r="E145" s="90"/>
      <c r="F145" s="90"/>
      <c r="G145" s="90"/>
      <c r="H145" s="90"/>
      <c r="I145" s="90"/>
      <c r="J145" s="90"/>
      <c r="K145" s="90"/>
      <c r="L145" s="90"/>
      <c r="M145" s="90"/>
      <c r="N145" s="90"/>
      <c r="O145" s="90"/>
    </row>
    <row r="146" spans="1:15" ht="13.2" customHeight="1" x14ac:dyDescent="0.45">
      <c r="A146" s="90"/>
      <c r="B146" s="103"/>
      <c r="C146" s="140" t="s">
        <v>172</v>
      </c>
      <c r="D146" s="140"/>
      <c r="E146" s="140"/>
      <c r="F146" s="140"/>
      <c r="G146" s="140"/>
      <c r="H146" s="140"/>
      <c r="I146" s="140"/>
      <c r="J146" s="140"/>
      <c r="K146" s="140"/>
      <c r="L146" s="140"/>
      <c r="M146" s="140"/>
      <c r="N146" s="140"/>
      <c r="O146" s="90"/>
    </row>
    <row r="147" spans="1:15" ht="13.2" customHeight="1" x14ac:dyDescent="0.45">
      <c r="A147" s="90"/>
      <c r="B147" s="103"/>
      <c r="C147" s="104"/>
      <c r="D147" s="90"/>
      <c r="E147" s="90"/>
      <c r="F147" s="90"/>
      <c r="G147" s="90"/>
      <c r="H147" s="90"/>
      <c r="I147" s="90"/>
      <c r="J147" s="90"/>
      <c r="K147" s="90"/>
      <c r="L147" s="90"/>
      <c r="M147" s="90"/>
      <c r="N147" s="90"/>
      <c r="O147" s="90"/>
    </row>
    <row r="148" spans="1:15" ht="13.2" customHeight="1" x14ac:dyDescent="0.45">
      <c r="A148" s="90"/>
      <c r="B148" s="103"/>
      <c r="C148" s="104"/>
      <c r="D148" s="90"/>
      <c r="E148" s="90"/>
      <c r="F148" s="90"/>
      <c r="G148" s="90"/>
      <c r="H148" s="90"/>
      <c r="I148" s="90"/>
      <c r="J148" s="90"/>
      <c r="K148" s="90"/>
      <c r="L148" s="90"/>
      <c r="M148" s="90"/>
      <c r="N148" s="90"/>
      <c r="O148" s="90"/>
    </row>
    <row r="149" spans="1:15" ht="13.2" customHeight="1" x14ac:dyDescent="0.45">
      <c r="A149" s="90"/>
      <c r="B149" s="103"/>
      <c r="C149" s="104"/>
      <c r="D149" s="90"/>
      <c r="E149" s="90"/>
      <c r="F149" s="90"/>
      <c r="G149" s="90"/>
      <c r="H149" s="90"/>
      <c r="I149" s="90"/>
      <c r="J149" s="90"/>
      <c r="K149" s="90"/>
      <c r="L149" s="90"/>
      <c r="M149" s="90"/>
      <c r="N149" s="90"/>
      <c r="O149" s="90"/>
    </row>
    <row r="150" spans="1:15" ht="13.2" customHeight="1" x14ac:dyDescent="0.45">
      <c r="A150" s="90"/>
      <c r="B150" s="103"/>
      <c r="C150" s="104"/>
      <c r="D150" s="90"/>
      <c r="E150" s="90"/>
      <c r="F150" s="90"/>
      <c r="G150" s="90"/>
      <c r="H150" s="90"/>
      <c r="I150" s="90"/>
      <c r="J150" s="90"/>
      <c r="K150" s="90"/>
      <c r="L150" s="90"/>
      <c r="M150" s="90"/>
      <c r="N150" s="90"/>
      <c r="O150" s="90"/>
    </row>
    <row r="151" spans="1:15" ht="13.2" customHeight="1" x14ac:dyDescent="0.45">
      <c r="A151" s="90"/>
      <c r="B151" s="103"/>
      <c r="C151" s="104"/>
      <c r="D151" s="90"/>
      <c r="E151" s="90"/>
      <c r="F151" s="90"/>
      <c r="G151" s="90"/>
      <c r="H151" s="90"/>
      <c r="I151" s="90"/>
      <c r="J151" s="90"/>
      <c r="K151" s="90"/>
      <c r="L151" s="90"/>
      <c r="M151" s="90"/>
      <c r="N151" s="90"/>
      <c r="O151" s="90"/>
    </row>
    <row r="152" spans="1:15" ht="13.2" customHeight="1" x14ac:dyDescent="0.45">
      <c r="A152" s="90"/>
      <c r="B152" s="103"/>
      <c r="C152" s="104"/>
      <c r="D152" s="90"/>
      <c r="E152" s="90"/>
      <c r="F152" s="90"/>
      <c r="G152" s="90"/>
      <c r="H152" s="90"/>
      <c r="I152" s="90"/>
      <c r="J152" s="90"/>
      <c r="K152" s="90"/>
      <c r="L152" s="90"/>
      <c r="M152" s="90"/>
      <c r="N152" s="90"/>
      <c r="O152" s="90"/>
    </row>
    <row r="153" spans="1:15" ht="13.2" customHeight="1" thickBot="1" x14ac:dyDescent="0.5">
      <c r="A153" s="90"/>
      <c r="B153" s="103"/>
      <c r="C153" s="104"/>
      <c r="D153" s="90"/>
      <c r="E153" s="90"/>
      <c r="F153" s="90"/>
      <c r="G153" s="90"/>
      <c r="H153" s="90"/>
      <c r="I153" s="90"/>
      <c r="J153" s="90"/>
      <c r="K153" s="90"/>
      <c r="L153" s="90"/>
      <c r="M153" s="90"/>
      <c r="N153" s="90"/>
      <c r="O153" s="90"/>
    </row>
    <row r="154" spans="1:15" ht="18" customHeight="1" x14ac:dyDescent="0.45">
      <c r="A154" s="123" t="s">
        <v>156</v>
      </c>
      <c r="B154" s="125" t="s">
        <v>157</v>
      </c>
      <c r="C154" s="127" t="s">
        <v>158</v>
      </c>
      <c r="D154" s="127"/>
      <c r="E154" s="128" t="s">
        <v>159</v>
      </c>
      <c r="F154" s="127" t="s">
        <v>160</v>
      </c>
      <c r="G154" s="135" t="s">
        <v>161</v>
      </c>
      <c r="H154" s="136"/>
      <c r="I154" s="137"/>
      <c r="J154" s="135" t="s">
        <v>162</v>
      </c>
      <c r="K154" s="136"/>
      <c r="L154" s="137"/>
      <c r="M154" s="138" t="s">
        <v>163</v>
      </c>
      <c r="N154" s="138"/>
      <c r="O154" s="139"/>
    </row>
    <row r="155" spans="1:15" ht="18" customHeight="1" x14ac:dyDescent="0.45">
      <c r="A155" s="124"/>
      <c r="B155" s="126"/>
      <c r="C155" s="120"/>
      <c r="D155" s="120"/>
      <c r="E155" s="129"/>
      <c r="F155" s="120"/>
      <c r="G155" s="87" t="s">
        <v>164</v>
      </c>
      <c r="H155" s="88"/>
      <c r="I155" s="88"/>
      <c r="J155" s="87" t="s">
        <v>164</v>
      </c>
      <c r="K155" s="88"/>
      <c r="L155" s="88"/>
      <c r="M155" s="87" t="s">
        <v>164</v>
      </c>
      <c r="N155" s="88"/>
      <c r="O155" s="89"/>
    </row>
    <row r="156" spans="1:15" ht="37.5" customHeight="1" x14ac:dyDescent="0.45">
      <c r="A156" s="108" t="str">
        <f>IF($A$3="","",$A$3)</f>
        <v/>
      </c>
      <c r="B156" s="111" t="str">
        <f>IF($B$3="","",$B$3)</f>
        <v/>
      </c>
      <c r="C156" s="143" t="s">
        <v>184</v>
      </c>
      <c r="D156" s="87" t="s">
        <v>167</v>
      </c>
      <c r="E156" s="88">
        <f t="shared" ref="E156:O156" si="0">SUM(E3,E27,E53,E79,E103,E129)</f>
        <v>0</v>
      </c>
      <c r="F156" s="88">
        <f t="shared" si="0"/>
        <v>0</v>
      </c>
      <c r="G156" s="88">
        <f t="shared" si="0"/>
        <v>0</v>
      </c>
      <c r="H156" s="88">
        <f t="shared" si="0"/>
        <v>0</v>
      </c>
      <c r="I156" s="88">
        <f t="shared" si="0"/>
        <v>0</v>
      </c>
      <c r="J156" s="88">
        <f t="shared" si="0"/>
        <v>0</v>
      </c>
      <c r="K156" s="88">
        <f t="shared" si="0"/>
        <v>0</v>
      </c>
      <c r="L156" s="88">
        <f t="shared" si="0"/>
        <v>0</v>
      </c>
      <c r="M156" s="88">
        <f t="shared" si="0"/>
        <v>0</v>
      </c>
      <c r="N156" s="88">
        <f t="shared" si="0"/>
        <v>0</v>
      </c>
      <c r="O156" s="92">
        <f t="shared" si="0"/>
        <v>0</v>
      </c>
    </row>
    <row r="157" spans="1:15" ht="12.75" customHeight="1" x14ac:dyDescent="0.45">
      <c r="A157" s="109"/>
      <c r="B157" s="112"/>
      <c r="C157" s="144"/>
      <c r="D157" s="119" t="s">
        <v>169</v>
      </c>
      <c r="E157" s="93" t="s">
        <v>170</v>
      </c>
      <c r="F157" s="93" t="s">
        <v>171</v>
      </c>
      <c r="G157" s="121">
        <f t="shared" ref="G157:O157" si="1">SUM(G4,G5,G28,G29,G54,G55,G80,G81,G104,G105,G130,G131)</f>
        <v>0</v>
      </c>
      <c r="H157" s="121">
        <f t="shared" si="1"/>
        <v>0</v>
      </c>
      <c r="I157" s="121">
        <f t="shared" si="1"/>
        <v>0</v>
      </c>
      <c r="J157" s="121">
        <f t="shared" si="1"/>
        <v>0</v>
      </c>
      <c r="K157" s="121">
        <f t="shared" si="1"/>
        <v>0</v>
      </c>
      <c r="L157" s="121">
        <f t="shared" si="1"/>
        <v>0</v>
      </c>
      <c r="M157" s="121">
        <f t="shared" si="1"/>
        <v>0</v>
      </c>
      <c r="N157" s="121">
        <f t="shared" si="1"/>
        <v>0</v>
      </c>
      <c r="O157" s="130">
        <f t="shared" si="1"/>
        <v>0</v>
      </c>
    </row>
    <row r="158" spans="1:15" ht="24.9" customHeight="1" x14ac:dyDescent="0.45">
      <c r="A158" s="109"/>
      <c r="B158" s="112"/>
      <c r="C158" s="145"/>
      <c r="D158" s="120"/>
      <c r="E158" s="88">
        <f>SUM(E5,E29,E55,E81,E105,E131)</f>
        <v>0</v>
      </c>
      <c r="F158" s="88">
        <f>SUM(F5,F29,F55,F81,F105,F131)</f>
        <v>0</v>
      </c>
      <c r="G158" s="122"/>
      <c r="H158" s="122"/>
      <c r="I158" s="122"/>
      <c r="J158" s="122"/>
      <c r="K158" s="122"/>
      <c r="L158" s="122"/>
      <c r="M158" s="122"/>
      <c r="N158" s="122"/>
      <c r="O158" s="131"/>
    </row>
    <row r="159" spans="1:15" ht="37.5" customHeight="1" thickBot="1" x14ac:dyDescent="0.5">
      <c r="A159" s="110"/>
      <c r="B159" s="113"/>
      <c r="C159" s="146"/>
      <c r="D159" s="132"/>
      <c r="E159" s="133"/>
      <c r="F159" s="133"/>
      <c r="G159" s="133"/>
      <c r="H159" s="133"/>
      <c r="I159" s="133"/>
      <c r="J159" s="133"/>
      <c r="K159" s="133"/>
      <c r="L159" s="133"/>
      <c r="M159" s="133"/>
      <c r="N159" s="133"/>
      <c r="O159" s="134"/>
    </row>
    <row r="161" spans="1:15" ht="14.4" x14ac:dyDescent="0.45">
      <c r="C161" s="140" t="s">
        <v>172</v>
      </c>
      <c r="D161" s="140"/>
      <c r="E161" s="140"/>
      <c r="F161" s="140"/>
      <c r="G161" s="140"/>
      <c r="H161" s="140"/>
      <c r="I161" s="140"/>
      <c r="J161" s="140"/>
      <c r="K161" s="140"/>
      <c r="L161" s="140"/>
      <c r="M161" s="140"/>
      <c r="N161" s="140"/>
    </row>
    <row r="165" spans="1:15" ht="13.8" thickBot="1" x14ac:dyDescent="0.5"/>
    <row r="166" spans="1:15" ht="18" customHeight="1" x14ac:dyDescent="0.45">
      <c r="A166" s="147"/>
      <c r="B166" s="141" t="s">
        <v>157</v>
      </c>
      <c r="C166" s="127" t="s">
        <v>158</v>
      </c>
      <c r="D166" s="127"/>
      <c r="E166" s="128" t="s">
        <v>159</v>
      </c>
      <c r="F166" s="127" t="s">
        <v>160</v>
      </c>
      <c r="G166" s="135" t="s">
        <v>185</v>
      </c>
      <c r="H166" s="136"/>
      <c r="I166" s="137"/>
      <c r="J166" s="135" t="s">
        <v>162</v>
      </c>
      <c r="K166" s="136"/>
      <c r="L166" s="137"/>
      <c r="M166" s="138" t="s">
        <v>163</v>
      </c>
      <c r="N166" s="138"/>
      <c r="O166" s="139"/>
    </row>
    <row r="167" spans="1:15" ht="18" customHeight="1" x14ac:dyDescent="0.45">
      <c r="A167" s="148"/>
      <c r="B167" s="142"/>
      <c r="C167" s="120"/>
      <c r="D167" s="120"/>
      <c r="E167" s="129"/>
      <c r="F167" s="120"/>
      <c r="G167" s="87" t="s">
        <v>164</v>
      </c>
      <c r="H167" s="88"/>
      <c r="I167" s="88"/>
      <c r="J167" s="87" t="s">
        <v>164</v>
      </c>
      <c r="K167" s="88"/>
      <c r="L167" s="88"/>
      <c r="M167" s="87" t="s">
        <v>164</v>
      </c>
      <c r="N167" s="88"/>
      <c r="O167" s="89"/>
    </row>
    <row r="168" spans="1:15" ht="37.5" customHeight="1" x14ac:dyDescent="0.45">
      <c r="A168" s="108" t="str">
        <f>IF($A$3="","",$A$3)</f>
        <v/>
      </c>
      <c r="B168" s="111" t="str">
        <f>IF($B$3="","",$B$3)</f>
        <v/>
      </c>
      <c r="C168" s="143" t="s">
        <v>186</v>
      </c>
      <c r="D168" s="87" t="s">
        <v>167</v>
      </c>
      <c r="E168" s="88">
        <f t="shared" ref="E168:O168" si="2">SUM(E15,E41,E65,E91,E117,E141)</f>
        <v>0</v>
      </c>
      <c r="F168" s="88">
        <f t="shared" si="2"/>
        <v>0</v>
      </c>
      <c r="G168" s="88">
        <f t="shared" si="2"/>
        <v>0</v>
      </c>
      <c r="H168" s="88">
        <f t="shared" si="2"/>
        <v>0</v>
      </c>
      <c r="I168" s="88">
        <f t="shared" si="2"/>
        <v>0</v>
      </c>
      <c r="J168" s="88">
        <f t="shared" si="2"/>
        <v>0</v>
      </c>
      <c r="K168" s="88">
        <f t="shared" si="2"/>
        <v>0</v>
      </c>
      <c r="L168" s="88">
        <f t="shared" si="2"/>
        <v>0</v>
      </c>
      <c r="M168" s="88">
        <f t="shared" si="2"/>
        <v>0</v>
      </c>
      <c r="N168" s="88">
        <f t="shared" si="2"/>
        <v>0</v>
      </c>
      <c r="O168" s="92">
        <f t="shared" si="2"/>
        <v>0</v>
      </c>
    </row>
    <row r="169" spans="1:15" ht="12.75" customHeight="1" x14ac:dyDescent="0.45">
      <c r="A169" s="109"/>
      <c r="B169" s="112"/>
      <c r="C169" s="144"/>
      <c r="D169" s="119" t="s">
        <v>169</v>
      </c>
      <c r="E169" s="93" t="s">
        <v>170</v>
      </c>
      <c r="F169" s="93" t="s">
        <v>171</v>
      </c>
      <c r="G169" s="121">
        <f t="shared" ref="G169:O169" si="3">SUM(G16,G17,G42,G43,G66,G67,G92,G93,G118,G119,G142,G143)</f>
        <v>0</v>
      </c>
      <c r="H169" s="121">
        <f t="shared" si="3"/>
        <v>0</v>
      </c>
      <c r="I169" s="121">
        <f t="shared" si="3"/>
        <v>0</v>
      </c>
      <c r="J169" s="121">
        <f t="shared" si="3"/>
        <v>0</v>
      </c>
      <c r="K169" s="121">
        <f t="shared" si="3"/>
        <v>0</v>
      </c>
      <c r="L169" s="121">
        <f t="shared" si="3"/>
        <v>0</v>
      </c>
      <c r="M169" s="121">
        <f t="shared" si="3"/>
        <v>0</v>
      </c>
      <c r="N169" s="121">
        <f t="shared" si="3"/>
        <v>0</v>
      </c>
      <c r="O169" s="130">
        <f t="shared" si="3"/>
        <v>0</v>
      </c>
    </row>
    <row r="170" spans="1:15" ht="24.9" customHeight="1" x14ac:dyDescent="0.45">
      <c r="A170" s="109"/>
      <c r="B170" s="112"/>
      <c r="C170" s="145"/>
      <c r="D170" s="120"/>
      <c r="E170" s="88">
        <f>SUM(E17,E43,E67,E93,E119,E143)</f>
        <v>0</v>
      </c>
      <c r="F170" s="88">
        <f>SUM(F17,F43,F67,F93,F119,F143)</f>
        <v>0</v>
      </c>
      <c r="G170" s="122"/>
      <c r="H170" s="122"/>
      <c r="I170" s="122"/>
      <c r="J170" s="122"/>
      <c r="K170" s="122"/>
      <c r="L170" s="122"/>
      <c r="M170" s="122"/>
      <c r="N170" s="122"/>
      <c r="O170" s="131"/>
    </row>
    <row r="171" spans="1:15" ht="37.5" customHeight="1" thickBot="1" x14ac:dyDescent="0.5">
      <c r="A171" s="110"/>
      <c r="B171" s="113"/>
      <c r="C171" s="146"/>
      <c r="D171" s="132"/>
      <c r="E171" s="133"/>
      <c r="F171" s="133"/>
      <c r="G171" s="133"/>
      <c r="H171" s="133"/>
      <c r="I171" s="133"/>
      <c r="J171" s="133"/>
      <c r="K171" s="133"/>
      <c r="L171" s="133"/>
      <c r="M171" s="133"/>
      <c r="N171" s="133"/>
      <c r="O171" s="134"/>
    </row>
    <row r="173" spans="1:15" ht="14.4" x14ac:dyDescent="0.45">
      <c r="C173" s="140" t="s">
        <v>172</v>
      </c>
      <c r="D173" s="140"/>
      <c r="E173" s="140"/>
      <c r="F173" s="140"/>
      <c r="G173" s="140"/>
      <c r="H173" s="140"/>
      <c r="I173" s="140"/>
      <c r="J173" s="140"/>
      <c r="K173" s="140"/>
      <c r="L173" s="140"/>
      <c r="M173" s="140"/>
      <c r="N173" s="140"/>
    </row>
  </sheetData>
  <mergeCells count="338">
    <mergeCell ref="C173:N173"/>
    <mergeCell ref="J169:J170"/>
    <mergeCell ref="K169:K170"/>
    <mergeCell ref="L169:L170"/>
    <mergeCell ref="M169:M170"/>
    <mergeCell ref="N169:N170"/>
    <mergeCell ref="O169:O170"/>
    <mergeCell ref="G166:I166"/>
    <mergeCell ref="J166:L166"/>
    <mergeCell ref="M166:O166"/>
    <mergeCell ref="A168:A171"/>
    <mergeCell ref="B168:B171"/>
    <mergeCell ref="C168:C171"/>
    <mergeCell ref="D169:D170"/>
    <mergeCell ref="G169:G170"/>
    <mergeCell ref="H169:H170"/>
    <mergeCell ref="I169:I170"/>
    <mergeCell ref="A166:A167"/>
    <mergeCell ref="B166:B167"/>
    <mergeCell ref="C166:C167"/>
    <mergeCell ref="D166:D167"/>
    <mergeCell ref="E166:E167"/>
    <mergeCell ref="F166:F167"/>
    <mergeCell ref="D171:O171"/>
    <mergeCell ref="L157:L158"/>
    <mergeCell ref="M157:M158"/>
    <mergeCell ref="N157:N158"/>
    <mergeCell ref="O157:O158"/>
    <mergeCell ref="D159:O159"/>
    <mergeCell ref="C161:N161"/>
    <mergeCell ref="M154:O154"/>
    <mergeCell ref="A156:A159"/>
    <mergeCell ref="B156:B159"/>
    <mergeCell ref="C156:C159"/>
    <mergeCell ref="D157:D158"/>
    <mergeCell ref="G157:G158"/>
    <mergeCell ref="H157:H158"/>
    <mergeCell ref="I157:I158"/>
    <mergeCell ref="J157:J158"/>
    <mergeCell ref="K157:K158"/>
    <mergeCell ref="D144:O144"/>
    <mergeCell ref="A154:A155"/>
    <mergeCell ref="B154:B155"/>
    <mergeCell ref="C154:C155"/>
    <mergeCell ref="D154:D155"/>
    <mergeCell ref="E154:E155"/>
    <mergeCell ref="F154:F155"/>
    <mergeCell ref="G154:I154"/>
    <mergeCell ref="J154:L154"/>
    <mergeCell ref="A141:A144"/>
    <mergeCell ref="B141:B144"/>
    <mergeCell ref="C141:C144"/>
    <mergeCell ref="D142:D143"/>
    <mergeCell ref="J142:J143"/>
    <mergeCell ref="K142:K143"/>
    <mergeCell ref="L142:L143"/>
    <mergeCell ref="M142:M143"/>
    <mergeCell ref="N142:N143"/>
    <mergeCell ref="O142:O143"/>
    <mergeCell ref="C146:N146"/>
    <mergeCell ref="G139:I139"/>
    <mergeCell ref="J139:L139"/>
    <mergeCell ref="M139:O139"/>
    <mergeCell ref="G142:G143"/>
    <mergeCell ref="H142:H143"/>
    <mergeCell ref="I142:I143"/>
    <mergeCell ref="A139:A140"/>
    <mergeCell ref="B139:B140"/>
    <mergeCell ref="C139:C140"/>
    <mergeCell ref="D139:D140"/>
    <mergeCell ref="E139:E140"/>
    <mergeCell ref="F139:F140"/>
    <mergeCell ref="L130:L131"/>
    <mergeCell ref="M130:M131"/>
    <mergeCell ref="N130:N131"/>
    <mergeCell ref="O130:O131"/>
    <mergeCell ref="D132:O132"/>
    <mergeCell ref="C134:N134"/>
    <mergeCell ref="M127:O127"/>
    <mergeCell ref="A129:A132"/>
    <mergeCell ref="B129:B132"/>
    <mergeCell ref="C129:C132"/>
    <mergeCell ref="D130:D131"/>
    <mergeCell ref="G130:G131"/>
    <mergeCell ref="H130:H131"/>
    <mergeCell ref="I130:I131"/>
    <mergeCell ref="J130:J131"/>
    <mergeCell ref="K130:K131"/>
    <mergeCell ref="D120:O120"/>
    <mergeCell ref="C122:N122"/>
    <mergeCell ref="A127:A128"/>
    <mergeCell ref="B127:B128"/>
    <mergeCell ref="C127:C128"/>
    <mergeCell ref="D127:D128"/>
    <mergeCell ref="E127:E128"/>
    <mergeCell ref="F127:F128"/>
    <mergeCell ref="G127:I127"/>
    <mergeCell ref="J127:L127"/>
    <mergeCell ref="A117:A120"/>
    <mergeCell ref="B117:B120"/>
    <mergeCell ref="C117:C120"/>
    <mergeCell ref="D118:D119"/>
    <mergeCell ref="J118:J119"/>
    <mergeCell ref="K118:K119"/>
    <mergeCell ref="L118:L119"/>
    <mergeCell ref="M118:M119"/>
    <mergeCell ref="N118:N119"/>
    <mergeCell ref="O118:O119"/>
    <mergeCell ref="G115:I115"/>
    <mergeCell ref="J115:L115"/>
    <mergeCell ref="M115:O115"/>
    <mergeCell ref="G118:G119"/>
    <mergeCell ref="H118:H119"/>
    <mergeCell ref="I118:I119"/>
    <mergeCell ref="A115:A116"/>
    <mergeCell ref="B115:B116"/>
    <mergeCell ref="C115:C116"/>
    <mergeCell ref="D115:D116"/>
    <mergeCell ref="E115:E116"/>
    <mergeCell ref="F115:F116"/>
    <mergeCell ref="L104:L105"/>
    <mergeCell ref="M104:M105"/>
    <mergeCell ref="N104:N105"/>
    <mergeCell ref="O104:O105"/>
    <mergeCell ref="D106:O106"/>
    <mergeCell ref="C108:N108"/>
    <mergeCell ref="M101:O101"/>
    <mergeCell ref="A103:A106"/>
    <mergeCell ref="B103:B106"/>
    <mergeCell ref="C103:C106"/>
    <mergeCell ref="D104:D105"/>
    <mergeCell ref="G104:G105"/>
    <mergeCell ref="H104:H105"/>
    <mergeCell ref="I104:I105"/>
    <mergeCell ref="J104:J105"/>
    <mergeCell ref="K104:K105"/>
    <mergeCell ref="D94:O94"/>
    <mergeCell ref="A101:A102"/>
    <mergeCell ref="B101:B102"/>
    <mergeCell ref="C101:C102"/>
    <mergeCell ref="D101:D102"/>
    <mergeCell ref="E101:E102"/>
    <mergeCell ref="F101:F102"/>
    <mergeCell ref="G101:I101"/>
    <mergeCell ref="J101:L101"/>
    <mergeCell ref="A91:A94"/>
    <mergeCell ref="B91:B94"/>
    <mergeCell ref="C91:C94"/>
    <mergeCell ref="D92:D93"/>
    <mergeCell ref="J92:J93"/>
    <mergeCell ref="K92:K93"/>
    <mergeCell ref="L92:L93"/>
    <mergeCell ref="M92:M93"/>
    <mergeCell ref="N92:N93"/>
    <mergeCell ref="O92:O93"/>
    <mergeCell ref="C96:N96"/>
    <mergeCell ref="G89:I89"/>
    <mergeCell ref="J89:L89"/>
    <mergeCell ref="M89:O89"/>
    <mergeCell ref="G92:G93"/>
    <mergeCell ref="H92:H93"/>
    <mergeCell ref="I92:I93"/>
    <mergeCell ref="A89:A90"/>
    <mergeCell ref="B89:B90"/>
    <mergeCell ref="C89:C90"/>
    <mergeCell ref="D89:D90"/>
    <mergeCell ref="E89:E90"/>
    <mergeCell ref="F89:F90"/>
    <mergeCell ref="L80:L81"/>
    <mergeCell ref="M80:M81"/>
    <mergeCell ref="N80:N81"/>
    <mergeCell ref="O80:O81"/>
    <mergeCell ref="D82:O82"/>
    <mergeCell ref="C84:N84"/>
    <mergeCell ref="M77:O77"/>
    <mergeCell ref="A79:A82"/>
    <mergeCell ref="B79:B82"/>
    <mergeCell ref="C79:C82"/>
    <mergeCell ref="D80:D81"/>
    <mergeCell ref="G80:G81"/>
    <mergeCell ref="H80:H81"/>
    <mergeCell ref="I80:I81"/>
    <mergeCell ref="J80:J81"/>
    <mergeCell ref="K80:K81"/>
    <mergeCell ref="D68:O68"/>
    <mergeCell ref="C70:N70"/>
    <mergeCell ref="A77:A78"/>
    <mergeCell ref="B77:B78"/>
    <mergeCell ref="C77:C78"/>
    <mergeCell ref="D77:D78"/>
    <mergeCell ref="E77:E78"/>
    <mergeCell ref="F77:F78"/>
    <mergeCell ref="G77:I77"/>
    <mergeCell ref="J77:L77"/>
    <mergeCell ref="A65:A68"/>
    <mergeCell ref="B65:B68"/>
    <mergeCell ref="C65:C68"/>
    <mergeCell ref="D66:D67"/>
    <mergeCell ref="J66:J67"/>
    <mergeCell ref="K66:K67"/>
    <mergeCell ref="L66:L67"/>
    <mergeCell ref="M66:M67"/>
    <mergeCell ref="N66:N67"/>
    <mergeCell ref="O66:O67"/>
    <mergeCell ref="G63:I63"/>
    <mergeCell ref="J63:L63"/>
    <mergeCell ref="M63:O63"/>
    <mergeCell ref="G66:G67"/>
    <mergeCell ref="H66:H67"/>
    <mergeCell ref="I66:I67"/>
    <mergeCell ref="A63:A64"/>
    <mergeCell ref="B63:B64"/>
    <mergeCell ref="C63:C64"/>
    <mergeCell ref="D63:D64"/>
    <mergeCell ref="E63:E64"/>
    <mergeCell ref="F63:F64"/>
    <mergeCell ref="L54:L55"/>
    <mergeCell ref="M54:M55"/>
    <mergeCell ref="N54:N55"/>
    <mergeCell ref="O54:O55"/>
    <mergeCell ref="D56:O56"/>
    <mergeCell ref="C58:N58"/>
    <mergeCell ref="M51:O51"/>
    <mergeCell ref="A53:A56"/>
    <mergeCell ref="B53:B56"/>
    <mergeCell ref="C53:C56"/>
    <mergeCell ref="D54:D55"/>
    <mergeCell ref="G54:G55"/>
    <mergeCell ref="H54:H55"/>
    <mergeCell ref="I54:I55"/>
    <mergeCell ref="J54:J55"/>
    <mergeCell ref="K54:K55"/>
    <mergeCell ref="D44:O44"/>
    <mergeCell ref="A51:A52"/>
    <mergeCell ref="B51:B52"/>
    <mergeCell ref="C51:C52"/>
    <mergeCell ref="D51:D52"/>
    <mergeCell ref="E51:E52"/>
    <mergeCell ref="F51:F52"/>
    <mergeCell ref="G51:I51"/>
    <mergeCell ref="J51:L51"/>
    <mergeCell ref="A41:A44"/>
    <mergeCell ref="B41:B44"/>
    <mergeCell ref="C41:C44"/>
    <mergeCell ref="D42:D43"/>
    <mergeCell ref="J42:J43"/>
    <mergeCell ref="K42:K43"/>
    <mergeCell ref="L42:L43"/>
    <mergeCell ref="M42:M43"/>
    <mergeCell ref="N42:N43"/>
    <mergeCell ref="O42:O43"/>
    <mergeCell ref="C46:N46"/>
    <mergeCell ref="G39:I39"/>
    <mergeCell ref="J39:L39"/>
    <mergeCell ref="M39:O39"/>
    <mergeCell ref="G42:G43"/>
    <mergeCell ref="H42:H43"/>
    <mergeCell ref="I42:I43"/>
    <mergeCell ref="A39:A40"/>
    <mergeCell ref="B39:B40"/>
    <mergeCell ref="C39:C40"/>
    <mergeCell ref="D39:D40"/>
    <mergeCell ref="E39:E40"/>
    <mergeCell ref="F39:F40"/>
    <mergeCell ref="L28:L29"/>
    <mergeCell ref="M28:M29"/>
    <mergeCell ref="N28:N29"/>
    <mergeCell ref="O28:O29"/>
    <mergeCell ref="D30:O30"/>
    <mergeCell ref="C32:N32"/>
    <mergeCell ref="M25:O25"/>
    <mergeCell ref="A27:A30"/>
    <mergeCell ref="B27:B30"/>
    <mergeCell ref="C27:C30"/>
    <mergeCell ref="D28:D29"/>
    <mergeCell ref="G28:G29"/>
    <mergeCell ref="H28:H29"/>
    <mergeCell ref="I28:I29"/>
    <mergeCell ref="J28:J29"/>
    <mergeCell ref="K28:K29"/>
    <mergeCell ref="D18:O18"/>
    <mergeCell ref="C20:N20"/>
    <mergeCell ref="A25:A26"/>
    <mergeCell ref="B25:B26"/>
    <mergeCell ref="C25:C26"/>
    <mergeCell ref="D25:D26"/>
    <mergeCell ref="E25:E26"/>
    <mergeCell ref="F25:F26"/>
    <mergeCell ref="G25:I25"/>
    <mergeCell ref="J25:L25"/>
    <mergeCell ref="A15:A18"/>
    <mergeCell ref="B15:B18"/>
    <mergeCell ref="C15:C18"/>
    <mergeCell ref="D16:D17"/>
    <mergeCell ref="J16:J17"/>
    <mergeCell ref="K16:K17"/>
    <mergeCell ref="L16:L17"/>
    <mergeCell ref="M16:M17"/>
    <mergeCell ref="N16:N17"/>
    <mergeCell ref="O16:O17"/>
    <mergeCell ref="M1:O1"/>
    <mergeCell ref="G13:I13"/>
    <mergeCell ref="J13:L13"/>
    <mergeCell ref="M13:O13"/>
    <mergeCell ref="G16:G17"/>
    <mergeCell ref="H16:H17"/>
    <mergeCell ref="I16:I17"/>
    <mergeCell ref="C8:N8"/>
    <mergeCell ref="A13:A14"/>
    <mergeCell ref="B13:B14"/>
    <mergeCell ref="C13:C14"/>
    <mergeCell ref="D13:D14"/>
    <mergeCell ref="E13:E14"/>
    <mergeCell ref="F13:F14"/>
    <mergeCell ref="Q2:V2"/>
    <mergeCell ref="A3:A6"/>
    <mergeCell ref="B3:B6"/>
    <mergeCell ref="C3:C6"/>
    <mergeCell ref="Q3:V5"/>
    <mergeCell ref="D4:D5"/>
    <mergeCell ref="G4:G5"/>
    <mergeCell ref="A1:A2"/>
    <mergeCell ref="B1:B2"/>
    <mergeCell ref="C1:C2"/>
    <mergeCell ref="D1:D2"/>
    <mergeCell ref="E1:E2"/>
    <mergeCell ref="F1:F2"/>
    <mergeCell ref="N4:N5"/>
    <mergeCell ref="O4:O5"/>
    <mergeCell ref="D6:O6"/>
    <mergeCell ref="H4:H5"/>
    <mergeCell ref="I4:I5"/>
    <mergeCell ref="J4:J5"/>
    <mergeCell ref="K4:K5"/>
    <mergeCell ref="L4:L5"/>
    <mergeCell ref="M4:M5"/>
    <mergeCell ref="G1:I1"/>
    <mergeCell ref="J1:L1"/>
  </mergeCells>
  <phoneticPr fontId="2"/>
  <printOptions horizontalCentered="1"/>
  <pageMargins left="0.25" right="0.25" top="0.75" bottom="0.75" header="0.3" footer="0.3"/>
  <pageSetup paperSize="9"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343E-3843-474D-B8F0-B230BB04D7DD}">
  <sheetPr>
    <tabColor indexed="49"/>
  </sheetPr>
  <dimension ref="A1:V96"/>
  <sheetViews>
    <sheetView zoomScaleNormal="100" workbookViewId="0">
      <selection sqref="A1:A2"/>
    </sheetView>
  </sheetViews>
  <sheetFormatPr defaultRowHeight="13.2" x14ac:dyDescent="0.45"/>
  <cols>
    <col min="1" max="1" width="2.796875" style="86" customWidth="1"/>
    <col min="2" max="3" width="6" style="86" customWidth="1"/>
    <col min="4" max="4" width="8.796875" style="86"/>
    <col min="5" max="6" width="9.59765625" style="86" customWidth="1"/>
    <col min="7" max="7" width="5.19921875" style="86" customWidth="1"/>
    <col min="8" max="15" width="5.09765625" style="86" customWidth="1"/>
    <col min="16" max="16384" width="8.796875" style="86"/>
  </cols>
  <sheetData>
    <row r="1" spans="1:22" ht="18" customHeight="1" x14ac:dyDescent="0.45">
      <c r="A1" s="123" t="s">
        <v>156</v>
      </c>
      <c r="B1" s="125" t="s">
        <v>157</v>
      </c>
      <c r="C1" s="127" t="s">
        <v>158</v>
      </c>
      <c r="D1" s="128"/>
      <c r="E1" s="127" t="s">
        <v>187</v>
      </c>
      <c r="F1" s="125" t="s">
        <v>188</v>
      </c>
      <c r="G1" s="135" t="s">
        <v>161</v>
      </c>
      <c r="H1" s="136"/>
      <c r="I1" s="137"/>
      <c r="J1" s="135" t="s">
        <v>162</v>
      </c>
      <c r="K1" s="136"/>
      <c r="L1" s="137"/>
      <c r="M1" s="138" t="s">
        <v>163</v>
      </c>
      <c r="N1" s="138"/>
      <c r="O1" s="139"/>
    </row>
    <row r="2" spans="1:22" ht="18" customHeight="1" x14ac:dyDescent="0.45">
      <c r="A2" s="124"/>
      <c r="B2" s="126"/>
      <c r="C2" s="120"/>
      <c r="D2" s="129"/>
      <c r="E2" s="120"/>
      <c r="F2" s="126"/>
      <c r="G2" s="87" t="s">
        <v>164</v>
      </c>
      <c r="H2" s="88"/>
      <c r="I2" s="88"/>
      <c r="J2" s="87" t="s">
        <v>164</v>
      </c>
      <c r="K2" s="88"/>
      <c r="L2" s="88"/>
      <c r="M2" s="87" t="s">
        <v>164</v>
      </c>
      <c r="N2" s="88"/>
      <c r="O2" s="89"/>
      <c r="R2" s="149" t="s">
        <v>165</v>
      </c>
      <c r="S2" s="149"/>
      <c r="T2" s="149"/>
      <c r="U2" s="149"/>
    </row>
    <row r="3" spans="1:22" ht="37.5" customHeight="1" x14ac:dyDescent="0.45">
      <c r="A3" s="150"/>
      <c r="B3" s="111" t="str">
        <f>IF(A3="","",VLOOKUP(A3,[1]学校名!$D$3:$E$22,2))</f>
        <v/>
      </c>
      <c r="C3" s="114" t="s">
        <v>166</v>
      </c>
      <c r="D3" s="87" t="s">
        <v>167</v>
      </c>
      <c r="E3" s="91"/>
      <c r="F3" s="88"/>
      <c r="G3" s="88"/>
      <c r="H3" s="88"/>
      <c r="I3" s="88"/>
      <c r="J3" s="88"/>
      <c r="K3" s="88"/>
      <c r="L3" s="88"/>
      <c r="M3" s="88"/>
      <c r="N3" s="88"/>
      <c r="O3" s="92"/>
      <c r="Q3" s="152" t="s">
        <v>189</v>
      </c>
      <c r="R3" s="152"/>
      <c r="S3" s="152"/>
      <c r="T3" s="152"/>
      <c r="U3" s="152"/>
      <c r="V3" s="152"/>
    </row>
    <row r="4" spans="1:22" ht="12.75" customHeight="1" x14ac:dyDescent="0.45">
      <c r="A4" s="150"/>
      <c r="B4" s="112"/>
      <c r="C4" s="115"/>
      <c r="D4" s="119" t="s">
        <v>169</v>
      </c>
      <c r="E4" s="93" t="s">
        <v>170</v>
      </c>
      <c r="F4" s="93" t="s">
        <v>171</v>
      </c>
      <c r="G4" s="121"/>
      <c r="H4" s="121"/>
      <c r="I4" s="121"/>
      <c r="J4" s="121"/>
      <c r="K4" s="121"/>
      <c r="L4" s="121"/>
      <c r="M4" s="121"/>
      <c r="N4" s="121"/>
      <c r="O4" s="130"/>
    </row>
    <row r="5" spans="1:22" ht="24.9" customHeight="1" x14ac:dyDescent="0.45">
      <c r="A5" s="150"/>
      <c r="B5" s="112"/>
      <c r="C5" s="116"/>
      <c r="D5" s="120"/>
      <c r="E5" s="95"/>
      <c r="F5" s="88"/>
      <c r="G5" s="122"/>
      <c r="H5" s="122"/>
      <c r="I5" s="122"/>
      <c r="J5" s="122"/>
      <c r="K5" s="122"/>
      <c r="L5" s="122"/>
      <c r="M5" s="122"/>
      <c r="N5" s="122"/>
      <c r="O5" s="131"/>
    </row>
    <row r="6" spans="1:22" ht="37.5" customHeight="1" thickBot="1" x14ac:dyDescent="0.5">
      <c r="A6" s="151"/>
      <c r="B6" s="113"/>
      <c r="C6" s="117"/>
      <c r="D6" s="132"/>
      <c r="E6" s="133"/>
      <c r="F6" s="133"/>
      <c r="G6" s="133"/>
      <c r="H6" s="133"/>
      <c r="I6" s="133"/>
      <c r="J6" s="133"/>
      <c r="K6" s="133"/>
      <c r="L6" s="133"/>
      <c r="M6" s="133"/>
      <c r="N6" s="133"/>
      <c r="O6" s="134"/>
    </row>
    <row r="8" spans="1:22" ht="14.4" x14ac:dyDescent="0.45">
      <c r="C8" s="140" t="s">
        <v>172</v>
      </c>
      <c r="D8" s="140"/>
      <c r="E8" s="140"/>
      <c r="F8" s="140"/>
      <c r="G8" s="140"/>
      <c r="H8" s="140"/>
      <c r="I8" s="140"/>
      <c r="J8" s="140"/>
      <c r="K8" s="140"/>
      <c r="L8" s="140"/>
      <c r="M8" s="140"/>
      <c r="N8" s="140"/>
    </row>
    <row r="12" spans="1:22" ht="13.8" thickBot="1" x14ac:dyDescent="0.5"/>
    <row r="13" spans="1:22" ht="18" customHeight="1" x14ac:dyDescent="0.45">
      <c r="A13" s="123" t="s">
        <v>156</v>
      </c>
      <c r="B13" s="141" t="s">
        <v>157</v>
      </c>
      <c r="C13" s="127" t="s">
        <v>158</v>
      </c>
      <c r="D13" s="128"/>
      <c r="E13" s="127" t="s">
        <v>187</v>
      </c>
      <c r="F13" s="125" t="s">
        <v>188</v>
      </c>
      <c r="G13" s="135" t="s">
        <v>161</v>
      </c>
      <c r="H13" s="136"/>
      <c r="I13" s="137"/>
      <c r="J13" s="135" t="s">
        <v>162</v>
      </c>
      <c r="K13" s="136"/>
      <c r="L13" s="137"/>
      <c r="M13" s="138" t="s">
        <v>163</v>
      </c>
      <c r="N13" s="138"/>
      <c r="O13" s="139"/>
    </row>
    <row r="14" spans="1:22" ht="18" customHeight="1" x14ac:dyDescent="0.45">
      <c r="A14" s="124"/>
      <c r="B14" s="142"/>
      <c r="C14" s="120"/>
      <c r="D14" s="129"/>
      <c r="E14" s="120"/>
      <c r="F14" s="126"/>
      <c r="G14" s="87" t="s">
        <v>164</v>
      </c>
      <c r="H14" s="88"/>
      <c r="I14" s="88"/>
      <c r="J14" s="87" t="s">
        <v>164</v>
      </c>
      <c r="K14" s="88"/>
      <c r="L14" s="88"/>
      <c r="M14" s="87" t="s">
        <v>164</v>
      </c>
      <c r="N14" s="88"/>
      <c r="O14" s="89"/>
    </row>
    <row r="15" spans="1:22" ht="37.5" customHeight="1" x14ac:dyDescent="0.45">
      <c r="A15" s="150" t="str">
        <f>IF($A$3="","",$A$3)</f>
        <v/>
      </c>
      <c r="B15" s="111" t="str">
        <f>IF($B$3="","",$B$3)</f>
        <v/>
      </c>
      <c r="C15" s="114" t="s">
        <v>173</v>
      </c>
      <c r="D15" s="87" t="s">
        <v>167</v>
      </c>
      <c r="E15" s="91"/>
      <c r="F15" s="88"/>
      <c r="G15" s="88"/>
      <c r="H15" s="88"/>
      <c r="I15" s="88"/>
      <c r="J15" s="88"/>
      <c r="K15" s="88"/>
      <c r="L15" s="88"/>
      <c r="M15" s="88"/>
      <c r="N15" s="88"/>
      <c r="O15" s="92"/>
    </row>
    <row r="16" spans="1:22" ht="12.75" customHeight="1" x14ac:dyDescent="0.45">
      <c r="A16" s="150"/>
      <c r="B16" s="112"/>
      <c r="C16" s="115"/>
      <c r="D16" s="119" t="s">
        <v>169</v>
      </c>
      <c r="E16" s="93" t="s">
        <v>170</v>
      </c>
      <c r="F16" s="93" t="s">
        <v>171</v>
      </c>
      <c r="G16" s="121"/>
      <c r="H16" s="121"/>
      <c r="I16" s="121"/>
      <c r="J16" s="121"/>
      <c r="K16" s="121"/>
      <c r="L16" s="121"/>
      <c r="M16" s="121"/>
      <c r="N16" s="121"/>
      <c r="O16" s="130"/>
    </row>
    <row r="17" spans="1:15" ht="24.9" customHeight="1" x14ac:dyDescent="0.45">
      <c r="A17" s="150"/>
      <c r="B17" s="112"/>
      <c r="C17" s="116"/>
      <c r="D17" s="120"/>
      <c r="E17" s="95"/>
      <c r="F17" s="88"/>
      <c r="G17" s="122"/>
      <c r="H17" s="122"/>
      <c r="I17" s="122"/>
      <c r="J17" s="122"/>
      <c r="K17" s="122"/>
      <c r="L17" s="122"/>
      <c r="M17" s="122"/>
      <c r="N17" s="122"/>
      <c r="O17" s="131"/>
    </row>
    <row r="18" spans="1:15" ht="37.5" customHeight="1" thickBot="1" x14ac:dyDescent="0.5">
      <c r="A18" s="151"/>
      <c r="B18" s="113"/>
      <c r="C18" s="117"/>
      <c r="D18" s="132"/>
      <c r="E18" s="133"/>
      <c r="F18" s="133"/>
      <c r="G18" s="133"/>
      <c r="H18" s="133"/>
      <c r="I18" s="133"/>
      <c r="J18" s="133"/>
      <c r="K18" s="133"/>
      <c r="L18" s="133"/>
      <c r="M18" s="133"/>
      <c r="N18" s="133"/>
      <c r="O18" s="134"/>
    </row>
    <row r="20" spans="1:15" ht="14.4" x14ac:dyDescent="0.45">
      <c r="C20" s="140" t="s">
        <v>172</v>
      </c>
      <c r="D20" s="140"/>
      <c r="E20" s="140"/>
      <c r="F20" s="140"/>
      <c r="G20" s="140"/>
      <c r="H20" s="140"/>
      <c r="I20" s="140"/>
      <c r="J20" s="140"/>
      <c r="K20" s="140"/>
      <c r="L20" s="140"/>
      <c r="M20" s="140"/>
      <c r="N20" s="140"/>
    </row>
    <row r="24" spans="1:15" ht="13.8" thickBot="1" x14ac:dyDescent="0.5"/>
    <row r="25" spans="1:15" ht="18" customHeight="1" x14ac:dyDescent="0.45">
      <c r="A25" s="123" t="s">
        <v>156</v>
      </c>
      <c r="B25" s="141" t="s">
        <v>157</v>
      </c>
      <c r="C25" s="127" t="s">
        <v>158</v>
      </c>
      <c r="D25" s="128"/>
      <c r="E25" s="127" t="s">
        <v>187</v>
      </c>
      <c r="F25" s="125" t="s">
        <v>188</v>
      </c>
      <c r="G25" s="135" t="s">
        <v>161</v>
      </c>
      <c r="H25" s="136"/>
      <c r="I25" s="137"/>
      <c r="J25" s="135" t="s">
        <v>162</v>
      </c>
      <c r="K25" s="136"/>
      <c r="L25" s="137"/>
      <c r="M25" s="138" t="s">
        <v>163</v>
      </c>
      <c r="N25" s="138"/>
      <c r="O25" s="139"/>
    </row>
    <row r="26" spans="1:15" ht="18" customHeight="1" x14ac:dyDescent="0.45">
      <c r="A26" s="124"/>
      <c r="B26" s="142"/>
      <c r="C26" s="120"/>
      <c r="D26" s="129"/>
      <c r="E26" s="120"/>
      <c r="F26" s="126"/>
      <c r="G26" s="87" t="s">
        <v>164</v>
      </c>
      <c r="H26" s="88"/>
      <c r="I26" s="88"/>
      <c r="J26" s="87" t="s">
        <v>164</v>
      </c>
      <c r="K26" s="88"/>
      <c r="L26" s="88"/>
      <c r="M26" s="87" t="s">
        <v>164</v>
      </c>
      <c r="N26" s="88"/>
      <c r="O26" s="89"/>
    </row>
    <row r="27" spans="1:15" ht="37.5" customHeight="1" x14ac:dyDescent="0.45">
      <c r="A27" s="150" t="str">
        <f>IF($A$3="","",$A$3)</f>
        <v/>
      </c>
      <c r="B27" s="111" t="str">
        <f>IF($B$3="","",$B$3)</f>
        <v/>
      </c>
      <c r="C27" s="114" t="s">
        <v>174</v>
      </c>
      <c r="D27" s="87" t="s">
        <v>167</v>
      </c>
      <c r="E27" s="88"/>
      <c r="F27" s="88"/>
      <c r="G27" s="88"/>
      <c r="H27" s="88"/>
      <c r="I27" s="88"/>
      <c r="J27" s="88"/>
      <c r="K27" s="88"/>
      <c r="L27" s="88"/>
      <c r="M27" s="88"/>
      <c r="N27" s="88"/>
      <c r="O27" s="92"/>
    </row>
    <row r="28" spans="1:15" ht="12.75" customHeight="1" x14ac:dyDescent="0.45">
      <c r="A28" s="150"/>
      <c r="B28" s="112"/>
      <c r="C28" s="115"/>
      <c r="D28" s="119" t="s">
        <v>169</v>
      </c>
      <c r="E28" s="93" t="s">
        <v>170</v>
      </c>
      <c r="F28" s="93" t="s">
        <v>171</v>
      </c>
      <c r="G28" s="121"/>
      <c r="H28" s="121"/>
      <c r="I28" s="121"/>
      <c r="J28" s="121"/>
      <c r="K28" s="121"/>
      <c r="L28" s="121"/>
      <c r="M28" s="121"/>
      <c r="N28" s="121"/>
      <c r="O28" s="130"/>
    </row>
    <row r="29" spans="1:15" ht="24.9" customHeight="1" x14ac:dyDescent="0.45">
      <c r="A29" s="150"/>
      <c r="B29" s="112"/>
      <c r="C29" s="116"/>
      <c r="D29" s="120"/>
      <c r="E29" s="95"/>
      <c r="F29" s="88"/>
      <c r="G29" s="122"/>
      <c r="H29" s="122"/>
      <c r="I29" s="122"/>
      <c r="J29" s="122"/>
      <c r="K29" s="122"/>
      <c r="L29" s="122"/>
      <c r="M29" s="122"/>
      <c r="N29" s="122"/>
      <c r="O29" s="131"/>
    </row>
    <row r="30" spans="1:15" ht="37.5" customHeight="1" thickBot="1" x14ac:dyDescent="0.5">
      <c r="A30" s="151"/>
      <c r="B30" s="113"/>
      <c r="C30" s="117"/>
      <c r="D30" s="132"/>
      <c r="E30" s="133"/>
      <c r="F30" s="133"/>
      <c r="G30" s="133"/>
      <c r="H30" s="133"/>
      <c r="I30" s="133"/>
      <c r="J30" s="133"/>
      <c r="K30" s="133"/>
      <c r="L30" s="133"/>
      <c r="M30" s="133"/>
      <c r="N30" s="133"/>
      <c r="O30" s="134"/>
    </row>
    <row r="32" spans="1:15" ht="14.4" x14ac:dyDescent="0.45">
      <c r="C32" s="140" t="s">
        <v>172</v>
      </c>
      <c r="D32" s="140"/>
      <c r="E32" s="140"/>
      <c r="F32" s="140"/>
      <c r="G32" s="140"/>
      <c r="H32" s="140"/>
      <c r="I32" s="140"/>
      <c r="J32" s="140"/>
      <c r="K32" s="140"/>
      <c r="L32" s="140"/>
      <c r="M32" s="140"/>
      <c r="N32" s="140"/>
    </row>
    <row r="33" spans="1:15" ht="14.4" x14ac:dyDescent="0.45">
      <c r="C33" s="102"/>
      <c r="D33" s="102"/>
      <c r="E33" s="102"/>
      <c r="F33" s="102"/>
      <c r="G33" s="102"/>
      <c r="H33" s="102"/>
      <c r="I33" s="102"/>
      <c r="J33" s="102"/>
      <c r="K33" s="102"/>
      <c r="L33" s="102"/>
      <c r="M33" s="102"/>
      <c r="N33" s="102"/>
    </row>
    <row r="34" spans="1:15" ht="14.4" x14ac:dyDescent="0.45">
      <c r="C34" s="102"/>
      <c r="D34" s="102"/>
      <c r="E34" s="102"/>
      <c r="F34" s="102"/>
      <c r="G34" s="102"/>
      <c r="H34" s="102"/>
      <c r="I34" s="102"/>
      <c r="J34" s="102"/>
      <c r="K34" s="102"/>
      <c r="L34" s="102"/>
      <c r="M34" s="102"/>
      <c r="N34" s="102"/>
    </row>
    <row r="35" spans="1:15" ht="14.4" x14ac:dyDescent="0.45">
      <c r="C35" s="102"/>
      <c r="D35" s="102"/>
      <c r="E35" s="102"/>
      <c r="F35" s="102"/>
      <c r="G35" s="102"/>
      <c r="H35" s="102"/>
      <c r="I35" s="102"/>
      <c r="J35" s="102"/>
      <c r="K35" s="102"/>
      <c r="L35" s="102"/>
      <c r="M35" s="102"/>
      <c r="N35" s="102"/>
    </row>
    <row r="36" spans="1:15" ht="14.4" x14ac:dyDescent="0.45">
      <c r="C36" s="102"/>
      <c r="D36" s="102"/>
      <c r="E36" s="102"/>
      <c r="F36" s="102"/>
      <c r="G36" s="102"/>
      <c r="H36" s="102"/>
      <c r="I36" s="102"/>
      <c r="J36" s="102"/>
      <c r="K36" s="102"/>
      <c r="L36" s="102"/>
      <c r="M36" s="102"/>
      <c r="N36" s="102"/>
    </row>
    <row r="37" spans="1:15" ht="14.4" x14ac:dyDescent="0.45">
      <c r="C37" s="102"/>
      <c r="D37" s="102"/>
      <c r="E37" s="102"/>
      <c r="F37" s="102"/>
      <c r="G37" s="102"/>
      <c r="H37" s="102"/>
      <c r="I37" s="102"/>
      <c r="J37" s="102"/>
      <c r="K37" s="102"/>
      <c r="L37" s="102"/>
      <c r="M37" s="102"/>
      <c r="N37" s="102"/>
    </row>
    <row r="38" spans="1:15" ht="15" thickBot="1" x14ac:dyDescent="0.5">
      <c r="C38" s="102"/>
      <c r="D38" s="102"/>
      <c r="E38" s="102"/>
      <c r="F38" s="102"/>
      <c r="G38" s="102"/>
      <c r="H38" s="102"/>
      <c r="I38" s="102"/>
      <c r="J38" s="102"/>
      <c r="K38" s="102"/>
      <c r="L38" s="102"/>
      <c r="M38" s="102"/>
      <c r="N38" s="102"/>
    </row>
    <row r="39" spans="1:15" ht="18" customHeight="1" x14ac:dyDescent="0.45">
      <c r="A39" s="123" t="s">
        <v>156</v>
      </c>
      <c r="B39" s="141" t="s">
        <v>157</v>
      </c>
      <c r="C39" s="127" t="s">
        <v>158</v>
      </c>
      <c r="D39" s="128"/>
      <c r="E39" s="127" t="s">
        <v>187</v>
      </c>
      <c r="F39" s="125" t="s">
        <v>188</v>
      </c>
      <c r="G39" s="135" t="s">
        <v>161</v>
      </c>
      <c r="H39" s="136"/>
      <c r="I39" s="137"/>
      <c r="J39" s="135" t="s">
        <v>162</v>
      </c>
      <c r="K39" s="136"/>
      <c r="L39" s="137"/>
      <c r="M39" s="138" t="s">
        <v>163</v>
      </c>
      <c r="N39" s="138"/>
      <c r="O39" s="139"/>
    </row>
    <row r="40" spans="1:15" ht="18" customHeight="1" x14ac:dyDescent="0.45">
      <c r="A40" s="124"/>
      <c r="B40" s="142"/>
      <c r="C40" s="120"/>
      <c r="D40" s="129"/>
      <c r="E40" s="120"/>
      <c r="F40" s="126"/>
      <c r="G40" s="87" t="s">
        <v>164</v>
      </c>
      <c r="H40" s="88"/>
      <c r="I40" s="88"/>
      <c r="J40" s="87" t="s">
        <v>164</v>
      </c>
      <c r="K40" s="88"/>
      <c r="L40" s="88"/>
      <c r="M40" s="87" t="s">
        <v>164</v>
      </c>
      <c r="N40" s="88"/>
      <c r="O40" s="89"/>
    </row>
    <row r="41" spans="1:15" ht="37.5" customHeight="1" x14ac:dyDescent="0.45">
      <c r="A41" s="150" t="str">
        <f>IF($A$3="","",$A$3)</f>
        <v/>
      </c>
      <c r="B41" s="111" t="str">
        <f>IF($B$3="","",$B$3)</f>
        <v/>
      </c>
      <c r="C41" s="114" t="s">
        <v>175</v>
      </c>
      <c r="D41" s="87" t="s">
        <v>167</v>
      </c>
      <c r="E41" s="88"/>
      <c r="F41" s="88"/>
      <c r="G41" s="88"/>
      <c r="H41" s="88"/>
      <c r="I41" s="88"/>
      <c r="J41" s="88"/>
      <c r="K41" s="88"/>
      <c r="L41" s="88"/>
      <c r="M41" s="88"/>
      <c r="N41" s="88"/>
      <c r="O41" s="92"/>
    </row>
    <row r="42" spans="1:15" ht="12.75" customHeight="1" x14ac:dyDescent="0.45">
      <c r="A42" s="150"/>
      <c r="B42" s="112"/>
      <c r="C42" s="115"/>
      <c r="D42" s="119" t="s">
        <v>169</v>
      </c>
      <c r="E42" s="93" t="s">
        <v>170</v>
      </c>
      <c r="F42" s="93" t="s">
        <v>171</v>
      </c>
      <c r="G42" s="121"/>
      <c r="H42" s="121"/>
      <c r="I42" s="121"/>
      <c r="J42" s="121"/>
      <c r="K42" s="121"/>
      <c r="L42" s="121"/>
      <c r="M42" s="121"/>
      <c r="N42" s="121"/>
      <c r="O42" s="130"/>
    </row>
    <row r="43" spans="1:15" ht="24.9" customHeight="1" x14ac:dyDescent="0.45">
      <c r="A43" s="150"/>
      <c r="B43" s="112"/>
      <c r="C43" s="116"/>
      <c r="D43" s="120"/>
      <c r="E43" s="95"/>
      <c r="F43" s="88"/>
      <c r="G43" s="122"/>
      <c r="H43" s="122"/>
      <c r="I43" s="122"/>
      <c r="J43" s="122"/>
      <c r="K43" s="122"/>
      <c r="L43" s="122"/>
      <c r="M43" s="122"/>
      <c r="N43" s="122"/>
      <c r="O43" s="131"/>
    </row>
    <row r="44" spans="1:15" ht="37.5" customHeight="1" thickBot="1" x14ac:dyDescent="0.5">
      <c r="A44" s="151"/>
      <c r="B44" s="113"/>
      <c r="C44" s="117"/>
      <c r="D44" s="132"/>
      <c r="E44" s="133"/>
      <c r="F44" s="133"/>
      <c r="G44" s="133"/>
      <c r="H44" s="133"/>
      <c r="I44" s="133"/>
      <c r="J44" s="133"/>
      <c r="K44" s="133"/>
      <c r="L44" s="133"/>
      <c r="M44" s="133"/>
      <c r="N44" s="133"/>
      <c r="O44" s="134"/>
    </row>
    <row r="45" spans="1:15" ht="13.2" customHeight="1" x14ac:dyDescent="0.45">
      <c r="A45" s="90"/>
      <c r="B45" s="103"/>
      <c r="C45" s="104"/>
      <c r="D45" s="90"/>
      <c r="E45" s="90"/>
      <c r="F45" s="90"/>
      <c r="G45" s="90"/>
      <c r="H45" s="90"/>
      <c r="I45" s="90"/>
      <c r="J45" s="90"/>
      <c r="K45" s="90"/>
      <c r="L45" s="90"/>
      <c r="M45" s="90"/>
      <c r="N45" s="90"/>
      <c r="O45" s="90"/>
    </row>
    <row r="46" spans="1:15" ht="13.2" customHeight="1" x14ac:dyDescent="0.45">
      <c r="A46" s="90"/>
      <c r="B46" s="103"/>
      <c r="C46" s="140" t="s">
        <v>172</v>
      </c>
      <c r="D46" s="140"/>
      <c r="E46" s="140"/>
      <c r="F46" s="140"/>
      <c r="G46" s="140"/>
      <c r="H46" s="140"/>
      <c r="I46" s="140"/>
      <c r="J46" s="140"/>
      <c r="K46" s="140"/>
      <c r="L46" s="140"/>
      <c r="M46" s="140"/>
      <c r="N46" s="140"/>
      <c r="O46" s="90"/>
    </row>
    <row r="47" spans="1:15" ht="13.2" customHeight="1" x14ac:dyDescent="0.45">
      <c r="A47" s="90"/>
      <c r="B47" s="103"/>
      <c r="C47" s="102"/>
      <c r="D47" s="102"/>
      <c r="E47" s="102"/>
      <c r="F47" s="102"/>
      <c r="G47" s="102"/>
      <c r="H47" s="102"/>
      <c r="I47" s="102"/>
      <c r="J47" s="102"/>
      <c r="K47" s="102"/>
      <c r="L47" s="102"/>
      <c r="M47" s="102"/>
      <c r="N47" s="102"/>
      <c r="O47" s="90"/>
    </row>
    <row r="48" spans="1:15" ht="13.2" customHeight="1" x14ac:dyDescent="0.45">
      <c r="A48" s="90"/>
      <c r="B48" s="103"/>
      <c r="C48" s="104"/>
      <c r="D48" s="90"/>
      <c r="E48" s="90"/>
      <c r="F48" s="90"/>
      <c r="G48" s="90"/>
      <c r="H48" s="90"/>
      <c r="I48" s="90"/>
      <c r="J48" s="90"/>
      <c r="K48" s="90"/>
      <c r="L48" s="90"/>
      <c r="M48" s="90"/>
      <c r="N48" s="90"/>
      <c r="O48" s="90"/>
    </row>
    <row r="50" spans="1:15" ht="15" thickBot="1" x14ac:dyDescent="0.5">
      <c r="C50" s="102"/>
      <c r="D50" s="102"/>
      <c r="E50" s="102"/>
      <c r="F50" s="102"/>
      <c r="G50" s="102"/>
      <c r="H50" s="102"/>
      <c r="I50" s="102"/>
      <c r="J50" s="102"/>
      <c r="K50" s="102"/>
      <c r="L50" s="102"/>
      <c r="M50" s="102"/>
      <c r="N50" s="102"/>
    </row>
    <row r="51" spans="1:15" ht="18" customHeight="1" x14ac:dyDescent="0.45">
      <c r="A51" s="123" t="s">
        <v>156</v>
      </c>
      <c r="B51" s="125" t="s">
        <v>157</v>
      </c>
      <c r="C51" s="127" t="s">
        <v>158</v>
      </c>
      <c r="D51" s="128"/>
      <c r="E51" s="127" t="s">
        <v>187</v>
      </c>
      <c r="F51" s="125" t="s">
        <v>188</v>
      </c>
      <c r="G51" s="135" t="s">
        <v>161</v>
      </c>
      <c r="H51" s="136"/>
      <c r="I51" s="137"/>
      <c r="J51" s="135" t="s">
        <v>162</v>
      </c>
      <c r="K51" s="136"/>
      <c r="L51" s="137"/>
      <c r="M51" s="138" t="s">
        <v>163</v>
      </c>
      <c r="N51" s="138"/>
      <c r="O51" s="139"/>
    </row>
    <row r="52" spans="1:15" ht="18" customHeight="1" x14ac:dyDescent="0.45">
      <c r="A52" s="124"/>
      <c r="B52" s="126"/>
      <c r="C52" s="120"/>
      <c r="D52" s="129"/>
      <c r="E52" s="120"/>
      <c r="F52" s="126"/>
      <c r="G52" s="87" t="s">
        <v>164</v>
      </c>
      <c r="H52" s="88"/>
      <c r="I52" s="88"/>
      <c r="J52" s="87" t="s">
        <v>164</v>
      </c>
      <c r="K52" s="88"/>
      <c r="L52" s="88"/>
      <c r="M52" s="87" t="s">
        <v>164</v>
      </c>
      <c r="N52" s="88"/>
      <c r="O52" s="89"/>
    </row>
    <row r="53" spans="1:15" ht="37.5" customHeight="1" x14ac:dyDescent="0.45">
      <c r="A53" s="150" t="str">
        <f>IF($A$3="","",$A$3)</f>
        <v/>
      </c>
      <c r="B53" s="111" t="str">
        <f>IF($B$3="","",$B$3)</f>
        <v/>
      </c>
      <c r="C53" s="114" t="s">
        <v>176</v>
      </c>
      <c r="D53" s="87" t="s">
        <v>167</v>
      </c>
      <c r="E53" s="88"/>
      <c r="F53" s="88"/>
      <c r="G53" s="88"/>
      <c r="H53" s="88"/>
      <c r="I53" s="88"/>
      <c r="J53" s="88"/>
      <c r="K53" s="88"/>
      <c r="L53" s="88"/>
      <c r="M53" s="88"/>
      <c r="N53" s="88"/>
      <c r="O53" s="92"/>
    </row>
    <row r="54" spans="1:15" ht="12.75" customHeight="1" x14ac:dyDescent="0.45">
      <c r="A54" s="150"/>
      <c r="B54" s="112"/>
      <c r="C54" s="115"/>
      <c r="D54" s="119" t="s">
        <v>169</v>
      </c>
      <c r="E54" s="93" t="s">
        <v>170</v>
      </c>
      <c r="F54" s="93" t="s">
        <v>171</v>
      </c>
      <c r="G54" s="121"/>
      <c r="H54" s="121"/>
      <c r="I54" s="121"/>
      <c r="J54" s="121"/>
      <c r="K54" s="121"/>
      <c r="L54" s="121"/>
      <c r="M54" s="121"/>
      <c r="N54" s="121"/>
      <c r="O54" s="130"/>
    </row>
    <row r="55" spans="1:15" ht="24.9" customHeight="1" x14ac:dyDescent="0.45">
      <c r="A55" s="150"/>
      <c r="B55" s="112"/>
      <c r="C55" s="116"/>
      <c r="D55" s="120"/>
      <c r="E55" s="95"/>
      <c r="F55" s="88"/>
      <c r="G55" s="122"/>
      <c r="H55" s="122"/>
      <c r="I55" s="122"/>
      <c r="J55" s="122"/>
      <c r="K55" s="122"/>
      <c r="L55" s="122"/>
      <c r="M55" s="122"/>
      <c r="N55" s="122"/>
      <c r="O55" s="131"/>
    </row>
    <row r="56" spans="1:15" ht="37.5" customHeight="1" thickBot="1" x14ac:dyDescent="0.5">
      <c r="A56" s="151"/>
      <c r="B56" s="113"/>
      <c r="C56" s="117"/>
      <c r="D56" s="132"/>
      <c r="E56" s="133"/>
      <c r="F56" s="133"/>
      <c r="G56" s="133"/>
      <c r="H56" s="133"/>
      <c r="I56" s="133"/>
      <c r="J56" s="133"/>
      <c r="K56" s="133"/>
      <c r="L56" s="133"/>
      <c r="M56" s="133"/>
      <c r="N56" s="133"/>
      <c r="O56" s="134"/>
    </row>
    <row r="58" spans="1:15" ht="14.4" x14ac:dyDescent="0.45">
      <c r="C58" s="140" t="s">
        <v>172</v>
      </c>
      <c r="D58" s="140"/>
      <c r="E58" s="140"/>
      <c r="F58" s="140"/>
      <c r="G58" s="140"/>
      <c r="H58" s="140"/>
      <c r="I58" s="140"/>
      <c r="J58" s="140"/>
      <c r="K58" s="140"/>
      <c r="L58" s="140"/>
      <c r="M58" s="140"/>
      <c r="N58" s="140"/>
    </row>
    <row r="62" spans="1:15" ht="13.8" thickBot="1" x14ac:dyDescent="0.5"/>
    <row r="63" spans="1:15" ht="18" customHeight="1" x14ac:dyDescent="0.45">
      <c r="A63" s="123" t="s">
        <v>156</v>
      </c>
      <c r="B63" s="141" t="s">
        <v>157</v>
      </c>
      <c r="C63" s="127" t="s">
        <v>158</v>
      </c>
      <c r="D63" s="128"/>
      <c r="E63" s="127" t="s">
        <v>187</v>
      </c>
      <c r="F63" s="125" t="s">
        <v>188</v>
      </c>
      <c r="G63" s="135" t="s">
        <v>161</v>
      </c>
      <c r="H63" s="136"/>
      <c r="I63" s="137"/>
      <c r="J63" s="135" t="s">
        <v>162</v>
      </c>
      <c r="K63" s="136"/>
      <c r="L63" s="137"/>
      <c r="M63" s="138" t="s">
        <v>163</v>
      </c>
      <c r="N63" s="138"/>
      <c r="O63" s="139"/>
    </row>
    <row r="64" spans="1:15" ht="18" customHeight="1" x14ac:dyDescent="0.45">
      <c r="A64" s="124"/>
      <c r="B64" s="142"/>
      <c r="C64" s="120"/>
      <c r="D64" s="129"/>
      <c r="E64" s="120"/>
      <c r="F64" s="126"/>
      <c r="G64" s="87" t="s">
        <v>164</v>
      </c>
      <c r="H64" s="88"/>
      <c r="I64" s="88"/>
      <c r="J64" s="87" t="s">
        <v>164</v>
      </c>
      <c r="K64" s="88"/>
      <c r="L64" s="88"/>
      <c r="M64" s="87" t="s">
        <v>164</v>
      </c>
      <c r="N64" s="88"/>
      <c r="O64" s="89"/>
    </row>
    <row r="65" spans="1:15" ht="37.5" customHeight="1" x14ac:dyDescent="0.45">
      <c r="A65" s="150" t="str">
        <f>IF($A$3="","",$A$3)</f>
        <v/>
      </c>
      <c r="B65" s="111" t="str">
        <f>IF($B$3="","",$B$3)</f>
        <v/>
      </c>
      <c r="C65" s="114" t="s">
        <v>177</v>
      </c>
      <c r="D65" s="87" t="s">
        <v>167</v>
      </c>
      <c r="E65" s="88"/>
      <c r="F65" s="88"/>
      <c r="G65" s="88"/>
      <c r="H65" s="88"/>
      <c r="I65" s="88"/>
      <c r="J65" s="88"/>
      <c r="K65" s="88"/>
      <c r="L65" s="88"/>
      <c r="M65" s="88"/>
      <c r="N65" s="88"/>
      <c r="O65" s="92"/>
    </row>
    <row r="66" spans="1:15" ht="12.75" customHeight="1" x14ac:dyDescent="0.45">
      <c r="A66" s="150"/>
      <c r="B66" s="112"/>
      <c r="C66" s="115"/>
      <c r="D66" s="119" t="s">
        <v>169</v>
      </c>
      <c r="E66" s="93" t="s">
        <v>170</v>
      </c>
      <c r="F66" s="93" t="s">
        <v>171</v>
      </c>
      <c r="G66" s="121"/>
      <c r="H66" s="121"/>
      <c r="I66" s="121"/>
      <c r="J66" s="121"/>
      <c r="K66" s="121"/>
      <c r="L66" s="121"/>
      <c r="M66" s="121"/>
      <c r="N66" s="121"/>
      <c r="O66" s="130"/>
    </row>
    <row r="67" spans="1:15" ht="24.9" customHeight="1" x14ac:dyDescent="0.45">
      <c r="A67" s="150"/>
      <c r="B67" s="112"/>
      <c r="C67" s="116"/>
      <c r="D67" s="120"/>
      <c r="E67" s="95"/>
      <c r="F67" s="88"/>
      <c r="G67" s="122"/>
      <c r="H67" s="122"/>
      <c r="I67" s="122"/>
      <c r="J67" s="122"/>
      <c r="K67" s="122"/>
      <c r="L67" s="122"/>
      <c r="M67" s="122"/>
      <c r="N67" s="122"/>
      <c r="O67" s="131"/>
    </row>
    <row r="68" spans="1:15" ht="37.5" customHeight="1" thickBot="1" x14ac:dyDescent="0.5">
      <c r="A68" s="151"/>
      <c r="B68" s="113"/>
      <c r="C68" s="117"/>
      <c r="D68" s="132"/>
      <c r="E68" s="133"/>
      <c r="F68" s="133"/>
      <c r="G68" s="133"/>
      <c r="H68" s="133"/>
      <c r="I68" s="133"/>
      <c r="J68" s="133"/>
      <c r="K68" s="133"/>
      <c r="L68" s="133"/>
      <c r="M68" s="133"/>
      <c r="N68" s="133"/>
      <c r="O68" s="134"/>
    </row>
    <row r="70" spans="1:15" ht="14.4" x14ac:dyDescent="0.45">
      <c r="C70" s="140" t="s">
        <v>172</v>
      </c>
      <c r="D70" s="140"/>
      <c r="E70" s="140"/>
      <c r="F70" s="140"/>
      <c r="G70" s="140"/>
      <c r="H70" s="140"/>
      <c r="I70" s="140"/>
      <c r="J70" s="140"/>
      <c r="K70" s="140"/>
      <c r="L70" s="140"/>
      <c r="M70" s="140"/>
      <c r="N70" s="140"/>
    </row>
    <row r="71" spans="1:15" ht="14.4" x14ac:dyDescent="0.45">
      <c r="C71" s="102"/>
      <c r="D71" s="102"/>
      <c r="E71" s="102"/>
      <c r="F71" s="102"/>
      <c r="G71" s="102"/>
      <c r="H71" s="102"/>
      <c r="I71" s="102"/>
      <c r="J71" s="102"/>
      <c r="K71" s="102"/>
      <c r="L71" s="102"/>
      <c r="M71" s="102"/>
      <c r="N71" s="102"/>
    </row>
    <row r="72" spans="1:15" ht="14.4" x14ac:dyDescent="0.45">
      <c r="C72" s="102"/>
      <c r="D72" s="102"/>
      <c r="E72" s="102"/>
      <c r="F72" s="102"/>
      <c r="G72" s="102"/>
      <c r="H72" s="102"/>
      <c r="I72" s="102"/>
      <c r="J72" s="102"/>
      <c r="K72" s="102"/>
      <c r="L72" s="102"/>
      <c r="M72" s="102"/>
      <c r="N72" s="102"/>
    </row>
    <row r="73" spans="1:15" ht="14.4" x14ac:dyDescent="0.45">
      <c r="C73" s="102"/>
      <c r="D73" s="102"/>
      <c r="E73" s="102"/>
      <c r="F73" s="102"/>
      <c r="G73" s="102"/>
      <c r="H73" s="102"/>
      <c r="I73" s="102"/>
      <c r="J73" s="102"/>
      <c r="K73" s="102"/>
      <c r="L73" s="102"/>
      <c r="M73" s="102"/>
      <c r="N73" s="102"/>
    </row>
    <row r="74" spans="1:15" ht="14.4" x14ac:dyDescent="0.45">
      <c r="C74" s="102"/>
      <c r="D74" s="102"/>
      <c r="E74" s="102"/>
      <c r="F74" s="102"/>
      <c r="G74" s="102"/>
      <c r="H74" s="102"/>
      <c r="I74" s="102"/>
      <c r="J74" s="102"/>
      <c r="K74" s="102"/>
      <c r="L74" s="102"/>
      <c r="M74" s="102"/>
      <c r="N74" s="102"/>
    </row>
    <row r="75" spans="1:15" ht="14.4" x14ac:dyDescent="0.45">
      <c r="C75" s="102"/>
      <c r="D75" s="102"/>
      <c r="E75" s="102"/>
      <c r="F75" s="102"/>
      <c r="G75" s="102"/>
      <c r="H75" s="102"/>
      <c r="I75" s="102"/>
      <c r="J75" s="102"/>
      <c r="K75" s="102"/>
      <c r="L75" s="102"/>
      <c r="M75" s="102"/>
      <c r="N75" s="102"/>
    </row>
    <row r="76" spans="1:15" ht="15" thickBot="1" x14ac:dyDescent="0.5">
      <c r="C76" s="102"/>
      <c r="D76" s="102"/>
      <c r="E76" s="102"/>
      <c r="F76" s="102"/>
      <c r="G76" s="102"/>
      <c r="H76" s="102"/>
      <c r="I76" s="102"/>
      <c r="J76" s="102"/>
      <c r="K76" s="102"/>
      <c r="L76" s="102"/>
      <c r="M76" s="102"/>
      <c r="N76" s="102"/>
    </row>
    <row r="77" spans="1:15" ht="18" customHeight="1" x14ac:dyDescent="0.45">
      <c r="A77" s="123" t="s">
        <v>156</v>
      </c>
      <c r="B77" s="125" t="s">
        <v>157</v>
      </c>
      <c r="C77" s="127" t="s">
        <v>158</v>
      </c>
      <c r="D77" s="128"/>
      <c r="E77" s="127" t="s">
        <v>187</v>
      </c>
      <c r="F77" s="138" t="s">
        <v>188</v>
      </c>
      <c r="G77" s="153" t="s">
        <v>161</v>
      </c>
      <c r="H77" s="153"/>
      <c r="I77" s="153"/>
      <c r="J77" s="153" t="s">
        <v>162</v>
      </c>
      <c r="K77" s="153"/>
      <c r="L77" s="153"/>
      <c r="M77" s="153" t="s">
        <v>163</v>
      </c>
      <c r="N77" s="153"/>
      <c r="O77" s="154"/>
    </row>
    <row r="78" spans="1:15" ht="18" customHeight="1" x14ac:dyDescent="0.45">
      <c r="A78" s="124"/>
      <c r="B78" s="126"/>
      <c r="C78" s="120"/>
      <c r="D78" s="129"/>
      <c r="E78" s="120"/>
      <c r="F78" s="126"/>
      <c r="G78" s="105" t="s">
        <v>164</v>
      </c>
      <c r="H78" s="91"/>
      <c r="I78" s="91"/>
      <c r="J78" s="105" t="s">
        <v>164</v>
      </c>
      <c r="K78" s="91"/>
      <c r="L78" s="91"/>
      <c r="M78" s="105" t="s">
        <v>164</v>
      </c>
      <c r="N78" s="91"/>
      <c r="O78" s="92"/>
    </row>
    <row r="79" spans="1:15" ht="37.5" customHeight="1" x14ac:dyDescent="0.45">
      <c r="A79" s="150" t="str">
        <f>IF($A$3="","",$A$3)</f>
        <v/>
      </c>
      <c r="B79" s="111" t="str">
        <f>IF($B$3="","",$B$3)</f>
        <v/>
      </c>
      <c r="C79" s="143" t="s">
        <v>184</v>
      </c>
      <c r="D79" s="87" t="s">
        <v>167</v>
      </c>
      <c r="E79" s="88">
        <f t="shared" ref="E79:O79" si="0">SUM(E3,E27,E53)</f>
        <v>0</v>
      </c>
      <c r="F79" s="88">
        <f t="shared" si="0"/>
        <v>0</v>
      </c>
      <c r="G79" s="88">
        <f t="shared" si="0"/>
        <v>0</v>
      </c>
      <c r="H79" s="88">
        <f t="shared" si="0"/>
        <v>0</v>
      </c>
      <c r="I79" s="88">
        <f t="shared" si="0"/>
        <v>0</v>
      </c>
      <c r="J79" s="88">
        <f t="shared" si="0"/>
        <v>0</v>
      </c>
      <c r="K79" s="88">
        <f t="shared" si="0"/>
        <v>0</v>
      </c>
      <c r="L79" s="88">
        <f t="shared" si="0"/>
        <v>0</v>
      </c>
      <c r="M79" s="88">
        <f t="shared" si="0"/>
        <v>0</v>
      </c>
      <c r="N79" s="88">
        <f t="shared" si="0"/>
        <v>0</v>
      </c>
      <c r="O79" s="89">
        <f t="shared" si="0"/>
        <v>0</v>
      </c>
    </row>
    <row r="80" spans="1:15" ht="12.75" customHeight="1" x14ac:dyDescent="0.45">
      <c r="A80" s="150"/>
      <c r="B80" s="112"/>
      <c r="C80" s="144"/>
      <c r="D80" s="119" t="s">
        <v>169</v>
      </c>
      <c r="E80" s="93" t="s">
        <v>170</v>
      </c>
      <c r="F80" s="93" t="s">
        <v>171</v>
      </c>
      <c r="G80" s="121">
        <f t="shared" ref="G80:O80" si="1">SUM(G4,G5,G28,G29,G54,G55)</f>
        <v>0</v>
      </c>
      <c r="H80" s="121">
        <f t="shared" si="1"/>
        <v>0</v>
      </c>
      <c r="I80" s="121">
        <f t="shared" si="1"/>
        <v>0</v>
      </c>
      <c r="J80" s="121">
        <f t="shared" si="1"/>
        <v>0</v>
      </c>
      <c r="K80" s="121">
        <f t="shared" si="1"/>
        <v>0</v>
      </c>
      <c r="L80" s="121">
        <f t="shared" si="1"/>
        <v>0</v>
      </c>
      <c r="M80" s="121">
        <f t="shared" si="1"/>
        <v>0</v>
      </c>
      <c r="N80" s="121">
        <f t="shared" si="1"/>
        <v>0</v>
      </c>
      <c r="O80" s="130">
        <f t="shared" si="1"/>
        <v>0</v>
      </c>
    </row>
    <row r="81" spans="1:15" ht="24.9" customHeight="1" x14ac:dyDescent="0.45">
      <c r="A81" s="150"/>
      <c r="B81" s="112"/>
      <c r="C81" s="145"/>
      <c r="D81" s="120"/>
      <c r="E81" s="88">
        <f>SUM(E5,E29,E55)</f>
        <v>0</v>
      </c>
      <c r="F81" s="88">
        <f>SUM(F5,F29,F55)</f>
        <v>0</v>
      </c>
      <c r="G81" s="122"/>
      <c r="H81" s="122"/>
      <c r="I81" s="122"/>
      <c r="J81" s="122"/>
      <c r="K81" s="122"/>
      <c r="L81" s="122"/>
      <c r="M81" s="122"/>
      <c r="N81" s="122"/>
      <c r="O81" s="131"/>
    </row>
    <row r="82" spans="1:15" ht="37.5" customHeight="1" thickBot="1" x14ac:dyDescent="0.5">
      <c r="A82" s="151"/>
      <c r="B82" s="113"/>
      <c r="C82" s="146"/>
      <c r="D82" s="132"/>
      <c r="E82" s="133"/>
      <c r="F82" s="133"/>
      <c r="G82" s="133"/>
      <c r="H82" s="133"/>
      <c r="I82" s="133"/>
      <c r="J82" s="133"/>
      <c r="K82" s="133"/>
      <c r="L82" s="133"/>
      <c r="M82" s="133"/>
      <c r="N82" s="133"/>
      <c r="O82" s="134"/>
    </row>
    <row r="84" spans="1:15" ht="14.4" x14ac:dyDescent="0.45">
      <c r="C84" s="140" t="s">
        <v>172</v>
      </c>
      <c r="D84" s="140"/>
      <c r="E84" s="140"/>
      <c r="F84" s="140"/>
      <c r="G84" s="140"/>
      <c r="H84" s="140"/>
      <c r="I84" s="140"/>
      <c r="J84" s="140"/>
      <c r="K84" s="140"/>
      <c r="L84" s="140"/>
      <c r="M84" s="140"/>
      <c r="N84" s="140"/>
    </row>
    <row r="88" spans="1:15" ht="13.8" thickBot="1" x14ac:dyDescent="0.5"/>
    <row r="89" spans="1:15" ht="18" customHeight="1" x14ac:dyDescent="0.45">
      <c r="A89" s="155" t="s">
        <v>156</v>
      </c>
      <c r="B89" s="141" t="s">
        <v>157</v>
      </c>
      <c r="C89" s="127" t="s">
        <v>158</v>
      </c>
      <c r="D89" s="128"/>
      <c r="E89" s="127" t="s">
        <v>187</v>
      </c>
      <c r="F89" s="125" t="s">
        <v>188</v>
      </c>
      <c r="G89" s="135" t="s">
        <v>161</v>
      </c>
      <c r="H89" s="136"/>
      <c r="I89" s="137"/>
      <c r="J89" s="135" t="s">
        <v>162</v>
      </c>
      <c r="K89" s="136"/>
      <c r="L89" s="137"/>
      <c r="M89" s="138" t="s">
        <v>163</v>
      </c>
      <c r="N89" s="138"/>
      <c r="O89" s="139"/>
    </row>
    <row r="90" spans="1:15" ht="18" customHeight="1" x14ac:dyDescent="0.45">
      <c r="A90" s="156"/>
      <c r="B90" s="142"/>
      <c r="C90" s="120"/>
      <c r="D90" s="129"/>
      <c r="E90" s="120"/>
      <c r="F90" s="126"/>
      <c r="G90" s="87" t="s">
        <v>164</v>
      </c>
      <c r="H90" s="88"/>
      <c r="I90" s="88"/>
      <c r="J90" s="87" t="s">
        <v>164</v>
      </c>
      <c r="K90" s="88"/>
      <c r="L90" s="88"/>
      <c r="M90" s="87" t="s">
        <v>164</v>
      </c>
      <c r="N90" s="88"/>
      <c r="O90" s="89"/>
    </row>
    <row r="91" spans="1:15" ht="37.5" customHeight="1" x14ac:dyDescent="0.45">
      <c r="A91" s="150" t="str">
        <f>IF($A$3="","",$A$3)</f>
        <v/>
      </c>
      <c r="B91" s="111" t="str">
        <f>IF($B$3="","",$B$3)</f>
        <v/>
      </c>
      <c r="C91" s="143" t="s">
        <v>186</v>
      </c>
      <c r="D91" s="87" t="s">
        <v>167</v>
      </c>
      <c r="E91" s="88">
        <f t="shared" ref="E91:O91" si="2">SUM(E15,E41,E65)</f>
        <v>0</v>
      </c>
      <c r="F91" s="88">
        <f t="shared" si="2"/>
        <v>0</v>
      </c>
      <c r="G91" s="88">
        <f t="shared" si="2"/>
        <v>0</v>
      </c>
      <c r="H91" s="88">
        <f t="shared" si="2"/>
        <v>0</v>
      </c>
      <c r="I91" s="88">
        <f t="shared" si="2"/>
        <v>0</v>
      </c>
      <c r="J91" s="88">
        <f t="shared" si="2"/>
        <v>0</v>
      </c>
      <c r="K91" s="88">
        <f t="shared" si="2"/>
        <v>0</v>
      </c>
      <c r="L91" s="88">
        <f t="shared" si="2"/>
        <v>0</v>
      </c>
      <c r="M91" s="88">
        <f t="shared" si="2"/>
        <v>0</v>
      </c>
      <c r="N91" s="88">
        <f t="shared" si="2"/>
        <v>0</v>
      </c>
      <c r="O91" s="89">
        <f t="shared" si="2"/>
        <v>0</v>
      </c>
    </row>
    <row r="92" spans="1:15" ht="12.75" customHeight="1" x14ac:dyDescent="0.45">
      <c r="A92" s="150"/>
      <c r="B92" s="112"/>
      <c r="C92" s="144"/>
      <c r="D92" s="119" t="s">
        <v>169</v>
      </c>
      <c r="E92" s="93" t="s">
        <v>170</v>
      </c>
      <c r="F92" s="93" t="s">
        <v>171</v>
      </c>
      <c r="G92" s="121">
        <f t="shared" ref="G92:O92" si="3">SUM(G16,G17,G42,G43,G66,G67)</f>
        <v>0</v>
      </c>
      <c r="H92" s="121">
        <f t="shared" si="3"/>
        <v>0</v>
      </c>
      <c r="I92" s="121">
        <f t="shared" si="3"/>
        <v>0</v>
      </c>
      <c r="J92" s="121">
        <f t="shared" si="3"/>
        <v>0</v>
      </c>
      <c r="K92" s="121">
        <f t="shared" si="3"/>
        <v>0</v>
      </c>
      <c r="L92" s="121">
        <f t="shared" si="3"/>
        <v>0</v>
      </c>
      <c r="M92" s="121">
        <f t="shared" si="3"/>
        <v>0</v>
      </c>
      <c r="N92" s="121">
        <f t="shared" si="3"/>
        <v>0</v>
      </c>
      <c r="O92" s="130">
        <f t="shared" si="3"/>
        <v>0</v>
      </c>
    </row>
    <row r="93" spans="1:15" ht="24.9" customHeight="1" x14ac:dyDescent="0.45">
      <c r="A93" s="150"/>
      <c r="B93" s="112"/>
      <c r="C93" s="145"/>
      <c r="D93" s="120"/>
      <c r="E93" s="88">
        <f>SUM(E17,E43,E67)</f>
        <v>0</v>
      </c>
      <c r="F93" s="88">
        <f>SUM(F17,F43,F67)</f>
        <v>0</v>
      </c>
      <c r="G93" s="122"/>
      <c r="H93" s="122"/>
      <c r="I93" s="122"/>
      <c r="J93" s="122"/>
      <c r="K93" s="122"/>
      <c r="L93" s="122"/>
      <c r="M93" s="122"/>
      <c r="N93" s="122"/>
      <c r="O93" s="131"/>
    </row>
    <row r="94" spans="1:15" ht="37.5" customHeight="1" thickBot="1" x14ac:dyDescent="0.5">
      <c r="A94" s="151"/>
      <c r="B94" s="113"/>
      <c r="C94" s="146"/>
      <c r="D94" s="132"/>
      <c r="E94" s="133"/>
      <c r="F94" s="133"/>
      <c r="G94" s="133"/>
      <c r="H94" s="133"/>
      <c r="I94" s="133"/>
      <c r="J94" s="133"/>
      <c r="K94" s="133"/>
      <c r="L94" s="133"/>
      <c r="M94" s="133"/>
      <c r="N94" s="133"/>
      <c r="O94" s="134"/>
    </row>
    <row r="96" spans="1:15" ht="14.4" x14ac:dyDescent="0.45">
      <c r="C96" s="140" t="s">
        <v>172</v>
      </c>
      <c r="D96" s="140"/>
      <c r="E96" s="140"/>
      <c r="F96" s="140"/>
      <c r="G96" s="140"/>
      <c r="H96" s="140"/>
      <c r="I96" s="140"/>
      <c r="J96" s="140"/>
      <c r="K96" s="140"/>
      <c r="L96" s="140"/>
      <c r="M96" s="140"/>
      <c r="N96" s="140"/>
    </row>
  </sheetData>
  <mergeCells count="194">
    <mergeCell ref="C96:N96"/>
    <mergeCell ref="J92:J93"/>
    <mergeCell ref="K92:K93"/>
    <mergeCell ref="L92:L93"/>
    <mergeCell ref="M92:M93"/>
    <mergeCell ref="N92:N93"/>
    <mergeCell ref="O92:O93"/>
    <mergeCell ref="G89:I89"/>
    <mergeCell ref="J89:L89"/>
    <mergeCell ref="M89:O89"/>
    <mergeCell ref="A91:A94"/>
    <mergeCell ref="B91:B94"/>
    <mergeCell ref="C91:C94"/>
    <mergeCell ref="D92:D93"/>
    <mergeCell ref="G92:G93"/>
    <mergeCell ref="H92:H93"/>
    <mergeCell ref="I92:I93"/>
    <mergeCell ref="A89:A90"/>
    <mergeCell ref="B89:B90"/>
    <mergeCell ref="C89:C90"/>
    <mergeCell ref="D89:D90"/>
    <mergeCell ref="E89:E90"/>
    <mergeCell ref="F89:F90"/>
    <mergeCell ref="D94:O94"/>
    <mergeCell ref="L80:L81"/>
    <mergeCell ref="M80:M81"/>
    <mergeCell ref="N80:N81"/>
    <mergeCell ref="O80:O81"/>
    <mergeCell ref="D82:O82"/>
    <mergeCell ref="C84:N84"/>
    <mergeCell ref="M77:O77"/>
    <mergeCell ref="A79:A82"/>
    <mergeCell ref="B79:B82"/>
    <mergeCell ref="C79:C82"/>
    <mergeCell ref="D80:D81"/>
    <mergeCell ref="G80:G81"/>
    <mergeCell ref="H80:H81"/>
    <mergeCell ref="I80:I81"/>
    <mergeCell ref="J80:J81"/>
    <mergeCell ref="K80:K81"/>
    <mergeCell ref="D68:O68"/>
    <mergeCell ref="C70:N70"/>
    <mergeCell ref="A77:A78"/>
    <mergeCell ref="B77:B78"/>
    <mergeCell ref="C77:C78"/>
    <mergeCell ref="D77:D78"/>
    <mergeCell ref="E77:E78"/>
    <mergeCell ref="F77:F78"/>
    <mergeCell ref="G77:I77"/>
    <mergeCell ref="J77:L77"/>
    <mergeCell ref="A65:A68"/>
    <mergeCell ref="B65:B68"/>
    <mergeCell ref="C65:C68"/>
    <mergeCell ref="D66:D67"/>
    <mergeCell ref="J66:J67"/>
    <mergeCell ref="K66:K67"/>
    <mergeCell ref="L66:L67"/>
    <mergeCell ref="M66:M67"/>
    <mergeCell ref="N66:N67"/>
    <mergeCell ref="O66:O67"/>
    <mergeCell ref="G63:I63"/>
    <mergeCell ref="J63:L63"/>
    <mergeCell ref="M63:O63"/>
    <mergeCell ref="G66:G67"/>
    <mergeCell ref="H66:H67"/>
    <mergeCell ref="I66:I67"/>
    <mergeCell ref="A63:A64"/>
    <mergeCell ref="B63:B64"/>
    <mergeCell ref="C63:C64"/>
    <mergeCell ref="D63:D64"/>
    <mergeCell ref="E63:E64"/>
    <mergeCell ref="F63:F64"/>
    <mergeCell ref="L54:L55"/>
    <mergeCell ref="M54:M55"/>
    <mergeCell ref="N54:N55"/>
    <mergeCell ref="O54:O55"/>
    <mergeCell ref="D56:O56"/>
    <mergeCell ref="C58:N58"/>
    <mergeCell ref="M51:O51"/>
    <mergeCell ref="A53:A56"/>
    <mergeCell ref="B53:B56"/>
    <mergeCell ref="C53:C56"/>
    <mergeCell ref="D54:D55"/>
    <mergeCell ref="G54:G55"/>
    <mergeCell ref="H54:H55"/>
    <mergeCell ref="I54:I55"/>
    <mergeCell ref="J54:J55"/>
    <mergeCell ref="K54:K55"/>
    <mergeCell ref="D44:O44"/>
    <mergeCell ref="A51:A52"/>
    <mergeCell ref="B51:B52"/>
    <mergeCell ref="C51:C52"/>
    <mergeCell ref="D51:D52"/>
    <mergeCell ref="E51:E52"/>
    <mergeCell ref="F51:F52"/>
    <mergeCell ref="G51:I51"/>
    <mergeCell ref="J51:L51"/>
    <mergeCell ref="A41:A44"/>
    <mergeCell ref="B41:B44"/>
    <mergeCell ref="C41:C44"/>
    <mergeCell ref="D42:D43"/>
    <mergeCell ref="J42:J43"/>
    <mergeCell ref="K42:K43"/>
    <mergeCell ref="L42:L43"/>
    <mergeCell ref="M42:M43"/>
    <mergeCell ref="N42:N43"/>
    <mergeCell ref="O42:O43"/>
    <mergeCell ref="C46:N46"/>
    <mergeCell ref="G39:I39"/>
    <mergeCell ref="J39:L39"/>
    <mergeCell ref="M39:O39"/>
    <mergeCell ref="G42:G43"/>
    <mergeCell ref="H42:H43"/>
    <mergeCell ref="I42:I43"/>
    <mergeCell ref="A39:A40"/>
    <mergeCell ref="B39:B40"/>
    <mergeCell ref="C39:C40"/>
    <mergeCell ref="D39:D40"/>
    <mergeCell ref="E39:E40"/>
    <mergeCell ref="F39:F40"/>
    <mergeCell ref="L28:L29"/>
    <mergeCell ref="M28:M29"/>
    <mergeCell ref="N28:N29"/>
    <mergeCell ref="O28:O29"/>
    <mergeCell ref="D30:O30"/>
    <mergeCell ref="C32:N32"/>
    <mergeCell ref="M25:O25"/>
    <mergeCell ref="A27:A30"/>
    <mergeCell ref="B27:B30"/>
    <mergeCell ref="C27:C30"/>
    <mergeCell ref="D28:D29"/>
    <mergeCell ref="G28:G29"/>
    <mergeCell ref="H28:H29"/>
    <mergeCell ref="I28:I29"/>
    <mergeCell ref="J28:J29"/>
    <mergeCell ref="K28:K29"/>
    <mergeCell ref="D18:O18"/>
    <mergeCell ref="C20:N20"/>
    <mergeCell ref="A25:A26"/>
    <mergeCell ref="B25:B26"/>
    <mergeCell ref="C25:C26"/>
    <mergeCell ref="D25:D26"/>
    <mergeCell ref="E25:E26"/>
    <mergeCell ref="F25:F26"/>
    <mergeCell ref="G25:I25"/>
    <mergeCell ref="J25:L25"/>
    <mergeCell ref="A15:A18"/>
    <mergeCell ref="B15:B18"/>
    <mergeCell ref="C15:C18"/>
    <mergeCell ref="D16:D17"/>
    <mergeCell ref="J16:J17"/>
    <mergeCell ref="K16:K17"/>
    <mergeCell ref="L16:L17"/>
    <mergeCell ref="M16:M17"/>
    <mergeCell ref="N16:N17"/>
    <mergeCell ref="O16:O17"/>
    <mergeCell ref="M1:O1"/>
    <mergeCell ref="G13:I13"/>
    <mergeCell ref="J13:L13"/>
    <mergeCell ref="M13:O13"/>
    <mergeCell ref="G16:G17"/>
    <mergeCell ref="H16:H17"/>
    <mergeCell ref="I16:I17"/>
    <mergeCell ref="C8:N8"/>
    <mergeCell ref="A13:A14"/>
    <mergeCell ref="B13:B14"/>
    <mergeCell ref="C13:C14"/>
    <mergeCell ref="D13:D14"/>
    <mergeCell ref="E13:E14"/>
    <mergeCell ref="F13:F14"/>
    <mergeCell ref="R2:U2"/>
    <mergeCell ref="A3:A6"/>
    <mergeCell ref="B3:B6"/>
    <mergeCell ref="C3:C6"/>
    <mergeCell ref="Q3:V3"/>
    <mergeCell ref="D4:D5"/>
    <mergeCell ref="G4:G5"/>
    <mergeCell ref="A1:A2"/>
    <mergeCell ref="B1:B2"/>
    <mergeCell ref="C1:C2"/>
    <mergeCell ref="D1:D2"/>
    <mergeCell ref="E1:E2"/>
    <mergeCell ref="F1:F2"/>
    <mergeCell ref="N4:N5"/>
    <mergeCell ref="O4:O5"/>
    <mergeCell ref="D6:O6"/>
    <mergeCell ref="H4:H5"/>
    <mergeCell ref="I4:I5"/>
    <mergeCell ref="J4:J5"/>
    <mergeCell ref="K4:K5"/>
    <mergeCell ref="L4:L5"/>
    <mergeCell ref="M4:M5"/>
    <mergeCell ref="G1:I1"/>
    <mergeCell ref="J1:L1"/>
  </mergeCells>
  <phoneticPr fontId="2"/>
  <printOptions horizontalCentered="1"/>
  <pageMargins left="0.25" right="0.25" top="0.75" bottom="0.75" header="0.3" footer="0.3"/>
  <pageSetup paperSize="9"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76D6-B7B1-4147-81AF-B5873147CA0C}">
  <sheetPr>
    <tabColor indexed="11"/>
  </sheetPr>
  <dimension ref="A1:H52"/>
  <sheetViews>
    <sheetView workbookViewId="0">
      <selection sqref="A1:B1"/>
    </sheetView>
  </sheetViews>
  <sheetFormatPr defaultRowHeight="13.2" x14ac:dyDescent="0.45"/>
  <cols>
    <col min="1" max="1" width="4.3984375" style="86" customWidth="1"/>
    <col min="2" max="2" width="21.296875" style="86" customWidth="1"/>
    <col min="3" max="3" width="8.796875" style="86"/>
    <col min="4" max="4" width="3.59765625" style="86" customWidth="1"/>
    <col min="5" max="5" width="21.296875" style="86" customWidth="1"/>
    <col min="6" max="6" width="8.796875" style="86"/>
    <col min="7" max="7" width="23.296875" style="86" customWidth="1"/>
    <col min="8" max="16384" width="8.796875" style="86"/>
  </cols>
  <sheetData>
    <row r="1" spans="1:8" ht="16.2" x14ac:dyDescent="0.45">
      <c r="A1" s="157" t="s">
        <v>190</v>
      </c>
      <c r="B1" s="157"/>
      <c r="D1" s="158" t="s">
        <v>191</v>
      </c>
      <c r="E1" s="158"/>
    </row>
    <row r="2" spans="1:8" x14ac:dyDescent="0.45">
      <c r="A2" s="96"/>
      <c r="B2" s="97" t="s">
        <v>192</v>
      </c>
      <c r="D2" s="98" t="s">
        <v>156</v>
      </c>
      <c r="E2" s="99" t="s">
        <v>192</v>
      </c>
    </row>
    <row r="3" spans="1:8" ht="18.75" customHeight="1" x14ac:dyDescent="0.45">
      <c r="A3" s="86">
        <v>1</v>
      </c>
      <c r="B3" s="100" t="s">
        <v>193</v>
      </c>
      <c r="C3" s="90"/>
      <c r="D3" s="86">
        <v>35</v>
      </c>
      <c r="E3" s="100" t="s">
        <v>147</v>
      </c>
      <c r="G3" s="101" t="s">
        <v>194</v>
      </c>
      <c r="H3" s="100"/>
    </row>
    <row r="4" spans="1:8" ht="18.75" customHeight="1" x14ac:dyDescent="0.45">
      <c r="A4" s="86">
        <v>2</v>
      </c>
      <c r="B4" s="100" t="s">
        <v>195</v>
      </c>
      <c r="C4" s="90"/>
      <c r="D4" s="86">
        <v>36</v>
      </c>
      <c r="E4" s="100" t="s">
        <v>148</v>
      </c>
      <c r="G4" s="100"/>
      <c r="H4" s="100"/>
    </row>
    <row r="5" spans="1:8" ht="18.75" customHeight="1" x14ac:dyDescent="0.45">
      <c r="A5" s="86">
        <v>3</v>
      </c>
      <c r="B5" s="100" t="s">
        <v>196</v>
      </c>
      <c r="C5" s="90"/>
      <c r="D5" s="86">
        <v>37</v>
      </c>
      <c r="E5" s="100" t="s">
        <v>149</v>
      </c>
      <c r="G5" s="100"/>
      <c r="H5" s="100"/>
    </row>
    <row r="6" spans="1:8" ht="18.75" customHeight="1" x14ac:dyDescent="0.45">
      <c r="A6" s="86">
        <v>4</v>
      </c>
      <c r="B6" s="100" t="s">
        <v>197</v>
      </c>
      <c r="C6" s="90"/>
      <c r="D6" s="86">
        <v>38</v>
      </c>
      <c r="E6" s="100" t="s">
        <v>150</v>
      </c>
      <c r="G6" s="100"/>
      <c r="H6" s="100"/>
    </row>
    <row r="7" spans="1:8" ht="18.75" customHeight="1" x14ac:dyDescent="0.45">
      <c r="A7" s="86">
        <v>5</v>
      </c>
      <c r="B7" s="100" t="s">
        <v>198</v>
      </c>
      <c r="C7" s="90"/>
      <c r="D7" s="86">
        <v>39</v>
      </c>
      <c r="E7" s="100" t="s">
        <v>151</v>
      </c>
      <c r="G7" s="100"/>
      <c r="H7" s="100"/>
    </row>
    <row r="8" spans="1:8" ht="18.75" customHeight="1" x14ac:dyDescent="0.45">
      <c r="A8" s="86">
        <v>6</v>
      </c>
      <c r="B8" s="100" t="s">
        <v>199</v>
      </c>
      <c r="C8" s="90"/>
      <c r="D8" s="86">
        <v>40</v>
      </c>
      <c r="E8" s="100" t="s">
        <v>200</v>
      </c>
      <c r="G8" s="100"/>
      <c r="H8" s="100"/>
    </row>
    <row r="9" spans="1:8" ht="18.75" customHeight="1" x14ac:dyDescent="0.45">
      <c r="A9" s="86">
        <v>7</v>
      </c>
      <c r="B9" s="100" t="s">
        <v>201</v>
      </c>
      <c r="C9" s="90"/>
      <c r="D9" s="86">
        <v>41</v>
      </c>
      <c r="E9" s="100" t="s">
        <v>202</v>
      </c>
      <c r="G9" s="100"/>
      <c r="H9" s="100"/>
    </row>
    <row r="10" spans="1:8" ht="18.75" customHeight="1" x14ac:dyDescent="0.45">
      <c r="A10" s="86">
        <v>8</v>
      </c>
      <c r="B10" s="100" t="s">
        <v>203</v>
      </c>
      <c r="C10" s="90"/>
      <c r="D10" s="86">
        <v>42</v>
      </c>
      <c r="E10" s="100" t="s">
        <v>204</v>
      </c>
      <c r="G10" s="100"/>
      <c r="H10" s="100"/>
    </row>
    <row r="11" spans="1:8" ht="18.75" customHeight="1" x14ac:dyDescent="0.45">
      <c r="A11" s="86">
        <v>9</v>
      </c>
      <c r="B11" s="100" t="s">
        <v>205</v>
      </c>
      <c r="C11" s="90"/>
      <c r="D11" s="86">
        <v>43</v>
      </c>
      <c r="E11" s="100" t="s">
        <v>152</v>
      </c>
      <c r="G11" s="100"/>
      <c r="H11" s="100"/>
    </row>
    <row r="12" spans="1:8" ht="18.75" customHeight="1" x14ac:dyDescent="0.45">
      <c r="A12" s="86">
        <v>10</v>
      </c>
      <c r="B12" s="100" t="s">
        <v>206</v>
      </c>
      <c r="C12" s="90"/>
      <c r="D12" s="86">
        <v>44</v>
      </c>
      <c r="E12" s="100" t="s">
        <v>153</v>
      </c>
      <c r="G12" s="100"/>
      <c r="H12" s="100"/>
    </row>
    <row r="13" spans="1:8" ht="18.75" customHeight="1" x14ac:dyDescent="0.45">
      <c r="A13" s="86">
        <v>11</v>
      </c>
      <c r="B13" s="100" t="s">
        <v>207</v>
      </c>
      <c r="C13" s="90"/>
      <c r="D13" s="86">
        <v>45</v>
      </c>
      <c r="E13" s="100" t="s">
        <v>154</v>
      </c>
      <c r="G13" s="100"/>
      <c r="H13" s="100"/>
    </row>
    <row r="14" spans="1:8" ht="18.75" customHeight="1" x14ac:dyDescent="0.45">
      <c r="A14" s="86">
        <v>12</v>
      </c>
      <c r="B14" s="100" t="s">
        <v>208</v>
      </c>
      <c r="C14" s="90"/>
      <c r="D14" s="86">
        <v>46</v>
      </c>
      <c r="E14" s="100" t="s">
        <v>209</v>
      </c>
      <c r="G14" s="100"/>
      <c r="H14" s="100"/>
    </row>
    <row r="15" spans="1:8" ht="18.75" customHeight="1" x14ac:dyDescent="0.45">
      <c r="A15" s="86">
        <v>13</v>
      </c>
      <c r="B15" s="100" t="s">
        <v>210</v>
      </c>
      <c r="C15" s="90"/>
      <c r="D15" s="86">
        <v>47</v>
      </c>
      <c r="E15" s="100" t="s">
        <v>155</v>
      </c>
      <c r="G15" s="100"/>
      <c r="H15" s="100"/>
    </row>
    <row r="16" spans="1:8" ht="18.75" customHeight="1" x14ac:dyDescent="0.45">
      <c r="A16" s="86">
        <v>14</v>
      </c>
      <c r="B16" s="100" t="s">
        <v>211</v>
      </c>
      <c r="C16" s="90"/>
      <c r="D16" s="86">
        <v>48</v>
      </c>
      <c r="E16" s="100" t="s">
        <v>212</v>
      </c>
      <c r="G16" s="100"/>
      <c r="H16" s="100"/>
    </row>
    <row r="17" spans="1:8" ht="18.75" customHeight="1" x14ac:dyDescent="0.45">
      <c r="A17" s="86">
        <v>15</v>
      </c>
      <c r="B17" s="100" t="s">
        <v>213</v>
      </c>
      <c r="C17" s="90"/>
      <c r="D17" s="86">
        <v>49</v>
      </c>
      <c r="E17" s="86" t="s">
        <v>214</v>
      </c>
      <c r="G17" s="100"/>
      <c r="H17" s="100"/>
    </row>
    <row r="18" spans="1:8" ht="18.75" customHeight="1" x14ac:dyDescent="0.45">
      <c r="A18" s="86">
        <v>16</v>
      </c>
      <c r="B18" s="100" t="s">
        <v>215</v>
      </c>
      <c r="C18" s="90"/>
      <c r="D18" s="86">
        <v>50</v>
      </c>
      <c r="E18" s="100" t="s">
        <v>216</v>
      </c>
      <c r="G18" s="100"/>
    </row>
    <row r="19" spans="1:8" ht="18.75" customHeight="1" x14ac:dyDescent="0.45">
      <c r="A19" s="86">
        <v>17</v>
      </c>
      <c r="B19" s="100" t="s">
        <v>217</v>
      </c>
      <c r="C19" s="90"/>
      <c r="G19" s="100"/>
      <c r="H19" s="90"/>
    </row>
    <row r="20" spans="1:8" ht="18.75" customHeight="1" x14ac:dyDescent="0.45">
      <c r="A20" s="86">
        <v>18</v>
      </c>
      <c r="B20" s="100" t="s">
        <v>218</v>
      </c>
      <c r="C20" s="90"/>
      <c r="G20" s="100"/>
      <c r="H20" s="90"/>
    </row>
    <row r="21" spans="1:8" ht="18.75" customHeight="1" x14ac:dyDescent="0.45">
      <c r="A21" s="86">
        <v>19</v>
      </c>
      <c r="B21" s="100" t="s">
        <v>219</v>
      </c>
      <c r="C21" s="90"/>
      <c r="G21" s="100"/>
    </row>
    <row r="22" spans="1:8" ht="18.75" customHeight="1" x14ac:dyDescent="0.45">
      <c r="A22" s="86">
        <v>20</v>
      </c>
      <c r="B22" s="100" t="s">
        <v>220</v>
      </c>
      <c r="C22" s="90"/>
      <c r="G22" s="100"/>
    </row>
    <row r="23" spans="1:8" ht="18.75" customHeight="1" x14ac:dyDescent="0.45">
      <c r="A23" s="86">
        <v>21</v>
      </c>
      <c r="B23" s="100" t="s">
        <v>221</v>
      </c>
      <c r="C23" s="90"/>
      <c r="G23" s="100"/>
    </row>
    <row r="24" spans="1:8" ht="18.75" customHeight="1" x14ac:dyDescent="0.45">
      <c r="A24" s="86">
        <v>22</v>
      </c>
      <c r="B24" s="100" t="s">
        <v>222</v>
      </c>
      <c r="C24" s="90"/>
      <c r="G24" s="100"/>
    </row>
    <row r="25" spans="1:8" ht="18.75" customHeight="1" x14ac:dyDescent="0.45">
      <c r="A25" s="86">
        <v>23</v>
      </c>
      <c r="B25" s="100" t="s">
        <v>223</v>
      </c>
      <c r="C25" s="90"/>
      <c r="G25" s="100"/>
    </row>
    <row r="26" spans="1:8" ht="18.75" customHeight="1" x14ac:dyDescent="0.45">
      <c r="A26" s="86">
        <v>24</v>
      </c>
      <c r="B26" s="100" t="s">
        <v>224</v>
      </c>
      <c r="C26" s="90"/>
      <c r="G26" s="100"/>
    </row>
    <row r="27" spans="1:8" ht="18.75" customHeight="1" x14ac:dyDescent="0.45">
      <c r="A27" s="86">
        <v>25</v>
      </c>
      <c r="B27" s="100" t="s">
        <v>225</v>
      </c>
      <c r="C27" s="90"/>
      <c r="G27" s="100"/>
    </row>
    <row r="28" spans="1:8" ht="18.75" customHeight="1" x14ac:dyDescent="0.45">
      <c r="A28" s="86">
        <v>26</v>
      </c>
      <c r="B28" s="100" t="s">
        <v>226</v>
      </c>
      <c r="C28" s="90"/>
      <c r="G28" s="100"/>
    </row>
    <row r="29" spans="1:8" ht="18.75" customHeight="1" x14ac:dyDescent="0.45">
      <c r="A29" s="86">
        <v>27</v>
      </c>
      <c r="B29" s="100" t="s">
        <v>227</v>
      </c>
      <c r="C29" s="90"/>
      <c r="G29" s="100"/>
    </row>
    <row r="30" spans="1:8" ht="18.75" customHeight="1" x14ac:dyDescent="0.45">
      <c r="A30" s="86">
        <v>28</v>
      </c>
      <c r="B30" s="100" t="s">
        <v>228</v>
      </c>
      <c r="C30" s="90"/>
      <c r="G30" s="100"/>
    </row>
    <row r="31" spans="1:8" ht="18.75" customHeight="1" x14ac:dyDescent="0.45">
      <c r="A31" s="86">
        <v>29</v>
      </c>
      <c r="B31" s="100" t="s">
        <v>229</v>
      </c>
      <c r="C31" s="90"/>
      <c r="G31" s="100"/>
    </row>
    <row r="32" spans="1:8" ht="18.75" customHeight="1" x14ac:dyDescent="0.45">
      <c r="A32" s="86">
        <v>30</v>
      </c>
      <c r="B32" s="100" t="s">
        <v>230</v>
      </c>
      <c r="C32" s="90"/>
      <c r="G32" s="100"/>
    </row>
    <row r="33" spans="1:7" ht="18.75" customHeight="1" x14ac:dyDescent="0.45">
      <c r="A33" s="86">
        <v>31</v>
      </c>
      <c r="B33" s="100" t="s">
        <v>231</v>
      </c>
      <c r="C33" s="90"/>
      <c r="G33" s="100"/>
    </row>
    <row r="34" spans="1:7" ht="18.75" customHeight="1" x14ac:dyDescent="0.45">
      <c r="A34" s="86">
        <v>32</v>
      </c>
      <c r="B34" s="100" t="s">
        <v>232</v>
      </c>
      <c r="C34" s="90"/>
      <c r="G34" s="100"/>
    </row>
    <row r="35" spans="1:7" ht="18.75" customHeight="1" x14ac:dyDescent="0.45">
      <c r="B35" s="100"/>
      <c r="C35" s="90"/>
      <c r="G35" s="100"/>
    </row>
    <row r="36" spans="1:7" ht="18.75" customHeight="1" x14ac:dyDescent="0.45">
      <c r="B36" s="100"/>
      <c r="C36" s="90"/>
      <c r="G36" s="100"/>
    </row>
    <row r="37" spans="1:7" ht="18.75" customHeight="1" x14ac:dyDescent="0.45">
      <c r="B37" s="100"/>
      <c r="C37" s="90"/>
      <c r="G37" s="100"/>
    </row>
    <row r="38" spans="1:7" ht="18.75" customHeight="1" x14ac:dyDescent="0.45">
      <c r="B38" s="100"/>
      <c r="C38" s="90"/>
      <c r="G38" s="100"/>
    </row>
    <row r="39" spans="1:7" ht="18.75" customHeight="1" x14ac:dyDescent="0.45">
      <c r="C39" s="90"/>
      <c r="G39" s="100"/>
    </row>
    <row r="40" spans="1:7" ht="18.75" customHeight="1" x14ac:dyDescent="0.45">
      <c r="C40" s="90"/>
      <c r="G40" s="100"/>
    </row>
    <row r="41" spans="1:7" ht="18.75" customHeight="1" x14ac:dyDescent="0.45">
      <c r="C41" s="90"/>
    </row>
    <row r="42" spans="1:7" ht="18.75" customHeight="1" x14ac:dyDescent="0.45"/>
    <row r="43" spans="1:7" ht="18.75" customHeight="1" x14ac:dyDescent="0.45"/>
    <row r="44" spans="1:7" ht="18.75" customHeight="1" x14ac:dyDescent="0.45"/>
    <row r="45" spans="1:7" ht="18.75" customHeight="1" x14ac:dyDescent="0.45"/>
    <row r="46" spans="1:7" ht="18.75" customHeight="1" x14ac:dyDescent="0.45"/>
    <row r="47" spans="1:7" ht="18.75" customHeight="1" x14ac:dyDescent="0.45"/>
    <row r="48" spans="1:7" ht="18.75" customHeight="1" x14ac:dyDescent="0.45"/>
    <row r="49" ht="18.75" customHeight="1" x14ac:dyDescent="0.45"/>
    <row r="50" ht="18.75" customHeight="1" x14ac:dyDescent="0.45"/>
    <row r="51" ht="18.75" customHeight="1" x14ac:dyDescent="0.45"/>
    <row r="52" ht="18.75" customHeight="1" x14ac:dyDescent="0.45"/>
  </sheetData>
  <mergeCells count="2">
    <mergeCell ref="A1:B1"/>
    <mergeCell ref="D1:E1"/>
  </mergeCells>
  <phoneticPr fontId="2"/>
  <pageMargins left="0.78740157480314965" right="0.78740157480314965" top="0.59055118110236227" bottom="0.59055118110236227" header="0.51181102362204722" footer="0.51181102362204722"/>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2C2A-385D-4B5F-A668-A316502A2E3E}">
  <sheetPr>
    <pageSetUpPr fitToPage="1"/>
  </sheetPr>
  <dimension ref="A1:E29"/>
  <sheetViews>
    <sheetView workbookViewId="0">
      <selection sqref="A1:E1"/>
    </sheetView>
  </sheetViews>
  <sheetFormatPr defaultColWidth="8.296875" defaultRowHeight="34.200000000000003" customHeight="1" x14ac:dyDescent="0.45"/>
  <cols>
    <col min="1" max="1" width="16.59765625" style="41" customWidth="1"/>
    <col min="2" max="2" width="6" style="41" customWidth="1"/>
    <col min="3" max="3" width="4.296875" style="41" customWidth="1"/>
    <col min="4" max="4" width="19.19921875" style="41" customWidth="1"/>
    <col min="5" max="5" width="39.19921875" style="41" customWidth="1"/>
    <col min="6" max="16384" width="8.296875" style="41"/>
  </cols>
  <sheetData>
    <row r="1" spans="1:5" ht="45.75" customHeight="1" x14ac:dyDescent="0.35">
      <c r="A1" s="168" t="s">
        <v>76</v>
      </c>
      <c r="B1" s="168"/>
      <c r="C1" s="168"/>
      <c r="D1" s="168"/>
      <c r="E1" s="168"/>
    </row>
    <row r="2" spans="1:5" ht="14.25" customHeight="1" x14ac:dyDescent="0.45">
      <c r="A2" s="42"/>
      <c r="B2" s="42"/>
      <c r="C2" s="42"/>
      <c r="D2" s="42"/>
    </row>
    <row r="3" spans="1:5" ht="30" customHeight="1" x14ac:dyDescent="0.45">
      <c r="A3" s="169" t="s">
        <v>77</v>
      </c>
      <c r="B3" s="169"/>
      <c r="C3" s="169"/>
      <c r="D3" s="169"/>
      <c r="E3" s="169"/>
    </row>
    <row r="4" spans="1:5" ht="30" customHeight="1" x14ac:dyDescent="0.45">
      <c r="A4" s="43"/>
      <c r="B4" s="43"/>
      <c r="C4" s="43"/>
      <c r="D4" s="43"/>
    </row>
    <row r="5" spans="1:5" ht="31.2" customHeight="1" x14ac:dyDescent="0.45">
      <c r="A5" s="170" t="s">
        <v>78</v>
      </c>
      <c r="B5" s="170"/>
      <c r="C5" s="171" t="s">
        <v>137</v>
      </c>
      <c r="D5" s="171"/>
      <c r="E5" s="171"/>
    </row>
    <row r="6" spans="1:5" ht="31.2" customHeight="1" x14ac:dyDescent="0.45">
      <c r="A6" s="170" t="s">
        <v>79</v>
      </c>
      <c r="B6" s="170"/>
      <c r="C6" s="172" t="s">
        <v>57</v>
      </c>
      <c r="D6" s="171"/>
      <c r="E6" s="171"/>
    </row>
    <row r="7" spans="1:5" ht="31.2" customHeight="1" x14ac:dyDescent="0.45">
      <c r="A7" s="170" t="s">
        <v>80</v>
      </c>
      <c r="B7" s="170"/>
      <c r="C7" s="171" t="s">
        <v>81</v>
      </c>
      <c r="D7" s="171"/>
      <c r="E7" s="171"/>
    </row>
    <row r="8" spans="1:5" ht="31.2" customHeight="1" x14ac:dyDescent="0.45">
      <c r="A8" s="44"/>
      <c r="B8" s="44"/>
      <c r="C8" s="44"/>
      <c r="D8" s="44"/>
      <c r="E8" s="44"/>
    </row>
    <row r="9" spans="1:5" ht="32.4" customHeight="1" x14ac:dyDescent="0.45">
      <c r="A9" s="171" t="s">
        <v>82</v>
      </c>
      <c r="B9" s="171"/>
      <c r="C9" s="171"/>
      <c r="D9" s="171"/>
      <c r="E9" s="171"/>
    </row>
    <row r="10" spans="1:5" ht="31.2" customHeight="1" x14ac:dyDescent="0.45">
      <c r="A10" s="45" t="s">
        <v>83</v>
      </c>
      <c r="B10" s="173" t="s">
        <v>84</v>
      </c>
      <c r="C10" s="173"/>
      <c r="D10" s="171" t="s">
        <v>85</v>
      </c>
      <c r="E10" s="171"/>
    </row>
    <row r="11" spans="1:5" ht="31.2" customHeight="1" x14ac:dyDescent="0.45">
      <c r="A11" s="46"/>
      <c r="B11" s="167" t="s">
        <v>86</v>
      </c>
      <c r="C11" s="160"/>
      <c r="D11" s="161" t="s">
        <v>87</v>
      </c>
      <c r="E11" s="161"/>
    </row>
    <row r="12" spans="1:5" ht="31.2" customHeight="1" x14ac:dyDescent="0.45">
      <c r="A12" s="46"/>
      <c r="B12" s="160" t="s">
        <v>88</v>
      </c>
      <c r="C12" s="160"/>
      <c r="D12" s="161" t="s">
        <v>89</v>
      </c>
      <c r="E12" s="161"/>
    </row>
    <row r="13" spans="1:5" ht="31.2" customHeight="1" x14ac:dyDescent="0.45">
      <c r="A13" s="46"/>
      <c r="B13" s="162" t="s">
        <v>90</v>
      </c>
      <c r="C13" s="162"/>
      <c r="D13" s="161" t="s">
        <v>91</v>
      </c>
      <c r="E13" s="161"/>
    </row>
    <row r="14" spans="1:5" ht="31.2" customHeight="1" x14ac:dyDescent="0.45">
      <c r="A14" s="47"/>
      <c r="B14" s="160" t="s">
        <v>92</v>
      </c>
      <c r="C14" s="160"/>
      <c r="D14" s="161" t="s">
        <v>93</v>
      </c>
      <c r="E14" s="161"/>
    </row>
    <row r="15" spans="1:5" ht="33.6" customHeight="1" x14ac:dyDescent="0.45">
      <c r="A15" s="44"/>
      <c r="B15" s="44"/>
      <c r="C15" s="44"/>
      <c r="D15" s="44"/>
      <c r="E15" s="44"/>
    </row>
    <row r="16" spans="1:5" ht="33" customHeight="1" x14ac:dyDescent="0.45">
      <c r="A16" s="49" t="s">
        <v>94</v>
      </c>
      <c r="C16" s="163" t="s">
        <v>95</v>
      </c>
      <c r="D16" s="163"/>
      <c r="E16" s="163"/>
    </row>
    <row r="17" spans="1:5" ht="33" customHeight="1" x14ac:dyDescent="0.45">
      <c r="A17" s="50"/>
      <c r="B17" s="164"/>
      <c r="C17" s="164"/>
      <c r="D17" s="164"/>
      <c r="E17" s="164"/>
    </row>
    <row r="18" spans="1:5" ht="33" customHeight="1" x14ac:dyDescent="0.45">
      <c r="A18" s="49" t="s">
        <v>96</v>
      </c>
      <c r="B18" s="165" t="s">
        <v>97</v>
      </c>
      <c r="C18" s="165"/>
      <c r="D18" s="165"/>
      <c r="E18" s="165"/>
    </row>
    <row r="19" spans="1:5" ht="24.75" customHeight="1" x14ac:dyDescent="0.45">
      <c r="A19" s="49"/>
      <c r="B19" s="166"/>
      <c r="C19" s="166"/>
      <c r="D19" s="166"/>
      <c r="E19" s="166"/>
    </row>
    <row r="20" spans="1:5" ht="33" customHeight="1" x14ac:dyDescent="0.45">
      <c r="A20" s="49" t="s">
        <v>98</v>
      </c>
      <c r="B20" s="164"/>
      <c r="C20" s="164"/>
      <c r="D20" s="164"/>
      <c r="E20" s="164"/>
    </row>
    <row r="21" spans="1:5" ht="46.95" customHeight="1" x14ac:dyDescent="0.45">
      <c r="A21" s="44"/>
      <c r="B21" s="44"/>
      <c r="C21" s="44"/>
      <c r="D21" s="44"/>
      <c r="E21" s="44"/>
    </row>
    <row r="22" spans="1:5" ht="34.200000000000003" customHeight="1" x14ac:dyDescent="0.45">
      <c r="A22" s="44"/>
      <c r="B22" s="44"/>
      <c r="C22" s="159" t="s">
        <v>99</v>
      </c>
      <c r="D22" s="159"/>
      <c r="E22" s="48"/>
    </row>
    <row r="23" spans="1:5" ht="30" customHeight="1" x14ac:dyDescent="0.45"/>
    <row r="24" spans="1:5" ht="30" customHeight="1" x14ac:dyDescent="0.45"/>
    <row r="25" spans="1:5" ht="30" customHeight="1" x14ac:dyDescent="0.45"/>
    <row r="26" spans="1:5" ht="30" customHeight="1" x14ac:dyDescent="0.45"/>
    <row r="27" spans="1:5" ht="30" customHeight="1" x14ac:dyDescent="0.45"/>
    <row r="28" spans="1:5" ht="30" customHeight="1" x14ac:dyDescent="0.45"/>
    <row r="29" spans="1:5" ht="30" customHeight="1" x14ac:dyDescent="0.45"/>
  </sheetData>
  <mergeCells count="25">
    <mergeCell ref="B11:C11"/>
    <mergeCell ref="D11:E11"/>
    <mergeCell ref="A1:E1"/>
    <mergeCell ref="A3:E3"/>
    <mergeCell ref="A5:B5"/>
    <mergeCell ref="C5:E5"/>
    <mergeCell ref="A6:B6"/>
    <mergeCell ref="C6:E6"/>
    <mergeCell ref="A7:B7"/>
    <mergeCell ref="C7:E7"/>
    <mergeCell ref="A9:E9"/>
    <mergeCell ref="B10:C10"/>
    <mergeCell ref="D10:E10"/>
    <mergeCell ref="C22:D22"/>
    <mergeCell ref="B12:C12"/>
    <mergeCell ref="D12:E12"/>
    <mergeCell ref="B13:C13"/>
    <mergeCell ref="D13:E13"/>
    <mergeCell ref="B14:C14"/>
    <mergeCell ref="D14:E14"/>
    <mergeCell ref="C16:E16"/>
    <mergeCell ref="B17:E17"/>
    <mergeCell ref="B18:E18"/>
    <mergeCell ref="B19:E19"/>
    <mergeCell ref="B20:E20"/>
  </mergeCells>
  <phoneticPr fontId="2"/>
  <pageMargins left="0.23622047244094491" right="0.23622047244094491" top="0.74803149606299213" bottom="0.74803149606299213" header="0.31496062992125984" footer="0.31496062992125984"/>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BF604-9159-4136-AD3F-2C5ED1D25A68}">
  <sheetPr>
    <pageSetUpPr fitToPage="1"/>
  </sheetPr>
  <dimension ref="A1:P38"/>
  <sheetViews>
    <sheetView topLeftCell="B1" zoomScaleNormal="100" workbookViewId="0">
      <selection sqref="A1:O1"/>
    </sheetView>
  </sheetViews>
  <sheetFormatPr defaultColWidth="8.19921875" defaultRowHeight="17.399999999999999" x14ac:dyDescent="0.45"/>
  <cols>
    <col min="1" max="1" width="1.796875" style="1" customWidth="1"/>
    <col min="2" max="2" width="4.3984375" style="1" bestFit="1" customWidth="1"/>
    <col min="3" max="5" width="8.19921875" style="1"/>
    <col min="6" max="6" width="4.3984375" style="1" customWidth="1"/>
    <col min="7" max="7" width="3.59765625" style="1" customWidth="1"/>
    <col min="8" max="10" width="8.19921875" style="1"/>
    <col min="11" max="12" width="1.796875" style="1" customWidth="1"/>
    <col min="13" max="13" width="7.8984375" style="31" bestFit="1" customWidth="1"/>
    <col min="14" max="14" width="1.796875" style="1" customWidth="1"/>
    <col min="15" max="15" width="12.5" style="1" customWidth="1"/>
    <col min="16" max="16" width="1.796875" style="1" customWidth="1"/>
    <col min="17" max="16384" width="8.19921875" style="1"/>
  </cols>
  <sheetData>
    <row r="1" spans="1:16" ht="28.8" x14ac:dyDescent="0.45">
      <c r="A1" s="186" t="s">
        <v>118</v>
      </c>
      <c r="B1" s="186"/>
      <c r="C1" s="186"/>
      <c r="D1" s="186"/>
      <c r="E1" s="186"/>
      <c r="F1" s="186"/>
      <c r="G1" s="186"/>
      <c r="H1" s="186"/>
      <c r="I1" s="186"/>
      <c r="J1" s="186"/>
      <c r="K1" s="186"/>
      <c r="L1" s="186"/>
      <c r="M1" s="186"/>
      <c r="N1" s="186"/>
      <c r="O1" s="186"/>
    </row>
    <row r="2" spans="1:16" ht="14.25" customHeight="1" x14ac:dyDescent="0.45"/>
    <row r="3" spans="1:16" ht="21" customHeight="1" x14ac:dyDescent="0.5">
      <c r="B3" s="184" t="s">
        <v>60</v>
      </c>
      <c r="C3" s="184"/>
      <c r="D3" s="184"/>
      <c r="E3" s="184"/>
      <c r="F3" s="184"/>
      <c r="G3" s="184"/>
      <c r="H3" s="184" t="s">
        <v>101</v>
      </c>
      <c r="I3" s="184"/>
      <c r="J3" s="185" t="s">
        <v>102</v>
      </c>
      <c r="K3" s="185"/>
      <c r="L3" s="185"/>
      <c r="M3" s="185"/>
      <c r="N3" s="185"/>
      <c r="O3" s="185"/>
    </row>
    <row r="4" spans="1:16" ht="21" customHeight="1" x14ac:dyDescent="0.5">
      <c r="B4" s="184" t="s">
        <v>103</v>
      </c>
      <c r="C4" s="184"/>
      <c r="D4" s="184"/>
      <c r="E4" s="184"/>
      <c r="F4" s="184"/>
      <c r="G4" s="184"/>
      <c r="H4" s="184" t="s">
        <v>104</v>
      </c>
      <c r="I4" s="184"/>
      <c r="J4" s="185" t="s">
        <v>105</v>
      </c>
      <c r="K4" s="185"/>
      <c r="L4" s="185"/>
      <c r="M4" s="185"/>
      <c r="N4" s="185"/>
      <c r="O4" s="185"/>
    </row>
    <row r="5" spans="1:16" ht="21" customHeight="1" x14ac:dyDescent="0.5">
      <c r="B5" s="184"/>
      <c r="C5" s="184"/>
      <c r="D5" s="184"/>
      <c r="E5" s="184"/>
      <c r="F5" s="184"/>
      <c r="G5" s="184"/>
      <c r="H5" s="184" t="s">
        <v>2</v>
      </c>
      <c r="I5" s="184"/>
      <c r="J5" s="184"/>
      <c r="K5" s="184"/>
      <c r="L5" s="184"/>
      <c r="M5" s="184"/>
      <c r="N5" s="184"/>
      <c r="O5" s="184"/>
    </row>
    <row r="6" spans="1:16" ht="21" customHeight="1" x14ac:dyDescent="0.45"/>
    <row r="7" spans="1:16" ht="18.899999999999999" customHeight="1" x14ac:dyDescent="0.5">
      <c r="A7" s="3"/>
      <c r="B7" s="20"/>
      <c r="C7" s="178" t="s">
        <v>119</v>
      </c>
      <c r="D7" s="178"/>
      <c r="E7" s="178"/>
      <c r="F7" s="20"/>
      <c r="G7" s="20"/>
      <c r="H7" s="16" t="s">
        <v>120</v>
      </c>
      <c r="I7" s="16">
        <f>MAX(C8:E10)</f>
        <v>0</v>
      </c>
      <c r="J7" s="70" t="s">
        <v>121</v>
      </c>
      <c r="K7" s="18"/>
      <c r="L7" s="23"/>
      <c r="M7" s="2" t="s">
        <v>110</v>
      </c>
      <c r="N7" s="71"/>
      <c r="O7" s="176"/>
      <c r="P7" s="176"/>
    </row>
    <row r="8" spans="1:16" ht="18.899999999999999" customHeight="1" x14ac:dyDescent="0.5">
      <c r="A8" s="29"/>
      <c r="B8" s="179" t="s">
        <v>107</v>
      </c>
      <c r="C8" s="72"/>
      <c r="D8" s="72"/>
      <c r="E8" s="72"/>
      <c r="F8" s="179" t="s">
        <v>25</v>
      </c>
      <c r="G8" s="23"/>
      <c r="H8" s="16" t="s">
        <v>122</v>
      </c>
      <c r="I8" s="16">
        <f>MIN(C8:E10)</f>
        <v>0</v>
      </c>
      <c r="J8" s="70" t="s">
        <v>121</v>
      </c>
      <c r="K8" s="73"/>
      <c r="L8" s="23"/>
      <c r="M8" s="69"/>
      <c r="N8" s="23"/>
      <c r="O8" s="23"/>
      <c r="P8" s="23"/>
    </row>
    <row r="9" spans="1:16" ht="18.899999999999999" customHeight="1" x14ac:dyDescent="0.5">
      <c r="A9" s="29"/>
      <c r="B9" s="179"/>
      <c r="C9" s="72"/>
      <c r="D9" s="72"/>
      <c r="E9" s="72"/>
      <c r="F9" s="179"/>
      <c r="G9" s="23"/>
      <c r="H9" s="16" t="s">
        <v>123</v>
      </c>
      <c r="I9" s="16">
        <f>IF(E10="",0,AVERAGE(C8:E10))</f>
        <v>0</v>
      </c>
      <c r="J9" s="70" t="s">
        <v>121</v>
      </c>
      <c r="K9" s="73"/>
      <c r="L9" s="23"/>
      <c r="M9" s="69" t="s">
        <v>124</v>
      </c>
      <c r="N9" s="23"/>
      <c r="O9" s="180" t="s">
        <v>125</v>
      </c>
      <c r="P9" s="180"/>
    </row>
    <row r="10" spans="1:16" ht="18.899999999999999" customHeight="1" x14ac:dyDescent="0.5">
      <c r="A10" s="29"/>
      <c r="B10" s="179"/>
      <c r="C10" s="72"/>
      <c r="D10" s="72"/>
      <c r="E10" s="72"/>
      <c r="F10" s="179"/>
      <c r="G10" s="23"/>
      <c r="H10" s="23" t="s">
        <v>126</v>
      </c>
      <c r="I10" s="23"/>
      <c r="J10" s="23"/>
      <c r="K10" s="73"/>
      <c r="L10" s="23"/>
      <c r="M10" s="69"/>
      <c r="N10" s="23"/>
      <c r="O10" s="180" t="s">
        <v>127</v>
      </c>
      <c r="P10" s="180"/>
    </row>
    <row r="11" spans="1:16" ht="18.899999999999999" customHeight="1" x14ac:dyDescent="0.5">
      <c r="A11" s="29"/>
      <c r="B11" s="72" t="s">
        <v>128</v>
      </c>
      <c r="C11" s="72">
        <f>IF(C10="",0,AVERAGE(C8:C10))</f>
        <v>0</v>
      </c>
      <c r="D11" s="72">
        <f>IF(D10="",0,AVERAGE(D8:D10))</f>
        <v>0</v>
      </c>
      <c r="E11" s="72">
        <f>IF(E10="",0,AVERAGE(E8:E10))</f>
        <v>0</v>
      </c>
      <c r="F11" s="74"/>
      <c r="G11" s="23"/>
      <c r="H11" s="181">
        <f>IF(I8=0,0,I7/I8)</f>
        <v>0</v>
      </c>
      <c r="I11" s="177" t="s">
        <v>129</v>
      </c>
      <c r="J11" s="23"/>
      <c r="K11" s="73"/>
      <c r="L11" s="23"/>
      <c r="M11" s="69"/>
      <c r="N11" s="23"/>
      <c r="O11" s="180"/>
      <c r="P11" s="180"/>
    </row>
    <row r="12" spans="1:16" ht="18.899999999999999" customHeight="1" x14ac:dyDescent="0.5">
      <c r="A12" s="10"/>
      <c r="B12" s="71"/>
      <c r="C12" s="71"/>
      <c r="D12" s="71"/>
      <c r="E12" s="71"/>
      <c r="F12" s="71"/>
      <c r="G12" s="71"/>
      <c r="H12" s="182"/>
      <c r="I12" s="183"/>
      <c r="J12" s="71"/>
      <c r="K12" s="75"/>
      <c r="L12" s="23"/>
      <c r="M12" s="69"/>
      <c r="N12" s="23"/>
      <c r="O12" s="23"/>
      <c r="P12" s="23"/>
    </row>
    <row r="13" spans="1:16" ht="18.899999999999999" customHeight="1" x14ac:dyDescent="0.5">
      <c r="A13" s="3"/>
      <c r="B13" s="20"/>
      <c r="C13" s="178" t="s">
        <v>106</v>
      </c>
      <c r="D13" s="178"/>
      <c r="E13" s="178"/>
      <c r="F13" s="20"/>
      <c r="G13" s="20"/>
      <c r="H13" s="16" t="s">
        <v>120</v>
      </c>
      <c r="I13" s="16">
        <f>MAX(C14:E16)</f>
        <v>0</v>
      </c>
      <c r="J13" s="70" t="s">
        <v>121</v>
      </c>
      <c r="K13" s="18"/>
      <c r="L13" s="23"/>
      <c r="M13" s="69" t="s">
        <v>130</v>
      </c>
      <c r="N13" s="23"/>
      <c r="O13" s="23" t="s">
        <v>131</v>
      </c>
      <c r="P13" s="23"/>
    </row>
    <row r="14" spans="1:16" ht="18.899999999999999" customHeight="1" x14ac:dyDescent="0.5">
      <c r="A14" s="29"/>
      <c r="B14" s="179" t="s">
        <v>107</v>
      </c>
      <c r="C14" s="72"/>
      <c r="D14" s="72"/>
      <c r="E14" s="72"/>
      <c r="F14" s="179" t="s">
        <v>25</v>
      </c>
      <c r="G14" s="23"/>
      <c r="H14" s="16" t="s">
        <v>122</v>
      </c>
      <c r="I14" s="16">
        <f>MIN(C14:E16)</f>
        <v>0</v>
      </c>
      <c r="J14" s="70" t="s">
        <v>121</v>
      </c>
      <c r="K14" s="73"/>
      <c r="L14" s="23"/>
      <c r="M14" s="69"/>
      <c r="N14" s="23"/>
      <c r="O14" s="23"/>
      <c r="P14" s="23"/>
    </row>
    <row r="15" spans="1:16" ht="18.899999999999999" customHeight="1" x14ac:dyDescent="0.5">
      <c r="A15" s="29"/>
      <c r="B15" s="179"/>
      <c r="C15" s="72"/>
      <c r="D15" s="72"/>
      <c r="E15" s="72"/>
      <c r="F15" s="179"/>
      <c r="G15" s="23"/>
      <c r="H15" s="16" t="s">
        <v>123</v>
      </c>
      <c r="I15" s="16">
        <f>IF(E16="",0,AVERAGE(C14:E16))</f>
        <v>0</v>
      </c>
      <c r="J15" s="70" t="s">
        <v>121</v>
      </c>
      <c r="K15" s="73"/>
      <c r="L15" s="23"/>
      <c r="M15" s="69" t="s">
        <v>130</v>
      </c>
      <c r="N15" s="23"/>
      <c r="O15" s="180" t="s">
        <v>125</v>
      </c>
      <c r="P15" s="180"/>
    </row>
    <row r="16" spans="1:16" ht="18.899999999999999" customHeight="1" x14ac:dyDescent="0.5">
      <c r="A16" s="29"/>
      <c r="B16" s="179"/>
      <c r="C16" s="72"/>
      <c r="D16" s="72"/>
      <c r="E16" s="72"/>
      <c r="F16" s="179"/>
      <c r="G16" s="23"/>
      <c r="H16" s="23" t="s">
        <v>126</v>
      </c>
      <c r="I16" s="23"/>
      <c r="J16" s="23"/>
      <c r="K16" s="73"/>
      <c r="L16" s="23"/>
      <c r="M16" s="69"/>
      <c r="N16" s="23"/>
      <c r="O16" s="180" t="s">
        <v>127</v>
      </c>
      <c r="P16" s="180"/>
    </row>
    <row r="17" spans="1:16" ht="18.899999999999999" customHeight="1" x14ac:dyDescent="0.5">
      <c r="A17" s="29"/>
      <c r="B17" s="72" t="s">
        <v>128</v>
      </c>
      <c r="C17" s="72">
        <f>IF(C16="",0,AVERAGE(C14:C16))</f>
        <v>0</v>
      </c>
      <c r="D17" s="72">
        <f t="shared" ref="D17:E17" si="0">IF(D16="",0,AVERAGE(D14:D16))</f>
        <v>0</v>
      </c>
      <c r="E17" s="72">
        <f t="shared" si="0"/>
        <v>0</v>
      </c>
      <c r="F17" s="74"/>
      <c r="G17" s="23"/>
      <c r="H17" s="181">
        <f>IF(I14=0,0,I13/I14)</f>
        <v>0</v>
      </c>
      <c r="I17" s="177" t="s">
        <v>129</v>
      </c>
      <c r="J17" s="23"/>
      <c r="K17" s="73"/>
      <c r="L17" s="23"/>
      <c r="M17" s="69"/>
      <c r="N17" s="23"/>
      <c r="O17" s="180"/>
      <c r="P17" s="180"/>
    </row>
    <row r="18" spans="1:16" ht="18.899999999999999" customHeight="1" x14ac:dyDescent="0.5">
      <c r="A18" s="10"/>
      <c r="B18" s="71"/>
      <c r="C18" s="71"/>
      <c r="D18" s="71"/>
      <c r="E18" s="71"/>
      <c r="F18" s="71"/>
      <c r="G18" s="71"/>
      <c r="H18" s="182"/>
      <c r="I18" s="183"/>
      <c r="J18" s="71"/>
      <c r="K18" s="75"/>
      <c r="L18" s="23"/>
      <c r="M18" s="69"/>
      <c r="N18" s="23"/>
      <c r="O18" s="23"/>
      <c r="P18" s="23"/>
    </row>
    <row r="19" spans="1:16" ht="11.25" customHeight="1" thickBot="1" x14ac:dyDescent="0.55000000000000004">
      <c r="A19" s="56"/>
      <c r="B19" s="76"/>
      <c r="C19" s="76"/>
      <c r="D19" s="76"/>
      <c r="E19" s="76"/>
      <c r="F19" s="76"/>
      <c r="G19" s="76"/>
      <c r="H19" s="76"/>
      <c r="I19" s="76"/>
      <c r="J19" s="76"/>
      <c r="K19" s="76"/>
      <c r="L19" s="76"/>
      <c r="M19" s="77"/>
      <c r="N19" s="76"/>
      <c r="O19" s="76"/>
      <c r="P19" s="76"/>
    </row>
    <row r="20" spans="1:16" ht="12" customHeight="1" thickTop="1" x14ac:dyDescent="0.5">
      <c r="B20" s="23"/>
      <c r="C20" s="23"/>
      <c r="D20" s="23"/>
      <c r="E20" s="23"/>
      <c r="F20" s="23"/>
      <c r="G20" s="23"/>
      <c r="H20" s="23"/>
      <c r="I20" s="23"/>
      <c r="J20" s="23"/>
      <c r="K20" s="23"/>
      <c r="L20" s="23"/>
      <c r="M20" s="69"/>
      <c r="N20" s="23"/>
      <c r="O20" s="23"/>
      <c r="P20" s="23"/>
    </row>
    <row r="21" spans="1:16" ht="18.899999999999999" customHeight="1" x14ac:dyDescent="0.5">
      <c r="A21" s="3"/>
      <c r="B21" s="20"/>
      <c r="C21" s="178" t="s">
        <v>119</v>
      </c>
      <c r="D21" s="178"/>
      <c r="E21" s="178"/>
      <c r="F21" s="20"/>
      <c r="G21" s="20"/>
      <c r="H21" s="16" t="s">
        <v>120</v>
      </c>
      <c r="I21" s="16">
        <f>MAX(C22:E24)</f>
        <v>0</v>
      </c>
      <c r="J21" s="70" t="s">
        <v>121</v>
      </c>
      <c r="K21" s="18"/>
      <c r="L21" s="23"/>
      <c r="M21" s="2" t="s">
        <v>110</v>
      </c>
      <c r="N21" s="71"/>
      <c r="O21" s="176"/>
      <c r="P21" s="176"/>
    </row>
    <row r="22" spans="1:16" ht="18.899999999999999" customHeight="1" x14ac:dyDescent="0.5">
      <c r="A22" s="29"/>
      <c r="B22" s="179" t="s">
        <v>107</v>
      </c>
      <c r="C22" s="72"/>
      <c r="D22" s="72"/>
      <c r="E22" s="72"/>
      <c r="F22" s="179" t="s">
        <v>25</v>
      </c>
      <c r="G22" s="23"/>
      <c r="H22" s="16" t="s">
        <v>122</v>
      </c>
      <c r="I22" s="16">
        <f>MIN(C22:E24)</f>
        <v>0</v>
      </c>
      <c r="J22" s="70" t="s">
        <v>121</v>
      </c>
      <c r="K22" s="73"/>
      <c r="L22" s="23"/>
      <c r="M22" s="69"/>
      <c r="N22" s="23"/>
      <c r="O22" s="23"/>
      <c r="P22" s="23"/>
    </row>
    <row r="23" spans="1:16" ht="18.899999999999999" customHeight="1" x14ac:dyDescent="0.5">
      <c r="A23" s="29"/>
      <c r="B23" s="179"/>
      <c r="C23" s="72"/>
      <c r="D23" s="72"/>
      <c r="E23" s="72"/>
      <c r="F23" s="179"/>
      <c r="G23" s="23"/>
      <c r="H23" s="16" t="s">
        <v>123</v>
      </c>
      <c r="I23" s="16">
        <f>IF(E24="",0,AVERAGE(C22:E24))</f>
        <v>0</v>
      </c>
      <c r="J23" s="70" t="s">
        <v>121</v>
      </c>
      <c r="K23" s="73"/>
      <c r="L23" s="23"/>
      <c r="M23" s="69" t="s">
        <v>124</v>
      </c>
      <c r="N23" s="23"/>
      <c r="O23" s="180" t="s">
        <v>125</v>
      </c>
      <c r="P23" s="180"/>
    </row>
    <row r="24" spans="1:16" ht="18.899999999999999" customHeight="1" x14ac:dyDescent="0.5">
      <c r="A24" s="29"/>
      <c r="B24" s="179"/>
      <c r="C24" s="72"/>
      <c r="D24" s="72"/>
      <c r="E24" s="72"/>
      <c r="F24" s="179"/>
      <c r="G24" s="23"/>
      <c r="H24" s="23" t="s">
        <v>126</v>
      </c>
      <c r="I24" s="23"/>
      <c r="J24" s="23"/>
      <c r="K24" s="73"/>
      <c r="L24" s="23"/>
      <c r="M24" s="69"/>
      <c r="N24" s="23"/>
      <c r="O24" s="180" t="s">
        <v>127</v>
      </c>
      <c r="P24" s="180"/>
    </row>
    <row r="25" spans="1:16" ht="18.899999999999999" customHeight="1" x14ac:dyDescent="0.5">
      <c r="A25" s="29"/>
      <c r="B25" s="72" t="s">
        <v>128</v>
      </c>
      <c r="C25" s="72">
        <f>IF(C24="",0,AVERAGE(C22:C24))</f>
        <v>0</v>
      </c>
      <c r="D25" s="72">
        <f t="shared" ref="D25:E25" si="1">IF(D24="",0,AVERAGE(D22:D24))</f>
        <v>0</v>
      </c>
      <c r="E25" s="72">
        <f t="shared" si="1"/>
        <v>0</v>
      </c>
      <c r="F25" s="74"/>
      <c r="G25" s="23"/>
      <c r="H25" s="181">
        <f>IF(I22=0,0,I21/I22)</f>
        <v>0</v>
      </c>
      <c r="I25" s="177" t="s">
        <v>129</v>
      </c>
      <c r="J25" s="23"/>
      <c r="K25" s="73"/>
      <c r="L25" s="23"/>
      <c r="M25" s="69"/>
      <c r="N25" s="23"/>
      <c r="O25" s="180"/>
      <c r="P25" s="180"/>
    </row>
    <row r="26" spans="1:16" ht="18.899999999999999" customHeight="1" x14ac:dyDescent="0.5">
      <c r="A26" s="10"/>
      <c r="B26" s="71"/>
      <c r="C26" s="71"/>
      <c r="D26" s="71"/>
      <c r="E26" s="71"/>
      <c r="F26" s="71"/>
      <c r="G26" s="71"/>
      <c r="H26" s="182"/>
      <c r="I26" s="183"/>
      <c r="J26" s="71"/>
      <c r="K26" s="75"/>
      <c r="L26" s="23"/>
      <c r="M26" s="69"/>
      <c r="N26" s="23"/>
      <c r="O26" s="23"/>
      <c r="P26" s="23"/>
    </row>
    <row r="27" spans="1:16" ht="18.899999999999999" customHeight="1" x14ac:dyDescent="0.5">
      <c r="A27" s="3"/>
      <c r="B27" s="20"/>
      <c r="C27" s="178" t="s">
        <v>106</v>
      </c>
      <c r="D27" s="178"/>
      <c r="E27" s="178"/>
      <c r="F27" s="20"/>
      <c r="G27" s="20"/>
      <c r="H27" s="16" t="s">
        <v>120</v>
      </c>
      <c r="I27" s="16">
        <f>MAX(C28:E30)</f>
        <v>0</v>
      </c>
      <c r="J27" s="70" t="s">
        <v>121</v>
      </c>
      <c r="K27" s="18"/>
      <c r="L27" s="23"/>
      <c r="M27" s="69" t="s">
        <v>130</v>
      </c>
      <c r="N27" s="23"/>
      <c r="O27" s="23" t="s">
        <v>131</v>
      </c>
      <c r="P27" s="23"/>
    </row>
    <row r="28" spans="1:16" ht="18.899999999999999" customHeight="1" x14ac:dyDescent="0.5">
      <c r="A28" s="29"/>
      <c r="B28" s="179" t="s">
        <v>107</v>
      </c>
      <c r="C28" s="72"/>
      <c r="D28" s="72"/>
      <c r="E28" s="72"/>
      <c r="F28" s="179" t="s">
        <v>25</v>
      </c>
      <c r="G28" s="23"/>
      <c r="H28" s="16" t="s">
        <v>122</v>
      </c>
      <c r="I28" s="16">
        <f>MIN(C28:E30)</f>
        <v>0</v>
      </c>
      <c r="J28" s="70" t="s">
        <v>121</v>
      </c>
      <c r="K28" s="73"/>
      <c r="L28" s="23"/>
      <c r="M28" s="69"/>
      <c r="N28" s="23"/>
      <c r="O28" s="23"/>
      <c r="P28" s="23"/>
    </row>
    <row r="29" spans="1:16" ht="18.899999999999999" customHeight="1" x14ac:dyDescent="0.5">
      <c r="A29" s="29"/>
      <c r="B29" s="179"/>
      <c r="C29" s="72"/>
      <c r="D29" s="72"/>
      <c r="E29" s="72"/>
      <c r="F29" s="179"/>
      <c r="G29" s="23"/>
      <c r="H29" s="16" t="s">
        <v>123</v>
      </c>
      <c r="I29" s="16">
        <f>IF(E30="",0,AVERAGE(C28:E30))</f>
        <v>0</v>
      </c>
      <c r="J29" s="70" t="s">
        <v>121</v>
      </c>
      <c r="K29" s="73"/>
      <c r="L29" s="23"/>
      <c r="M29" s="69" t="s">
        <v>130</v>
      </c>
      <c r="N29" s="23"/>
      <c r="O29" s="180" t="s">
        <v>125</v>
      </c>
      <c r="P29" s="180"/>
    </row>
    <row r="30" spans="1:16" ht="18.899999999999999" customHeight="1" x14ac:dyDescent="0.5">
      <c r="A30" s="29"/>
      <c r="B30" s="179"/>
      <c r="C30" s="72"/>
      <c r="D30" s="72"/>
      <c r="E30" s="72"/>
      <c r="F30" s="179"/>
      <c r="G30" s="23"/>
      <c r="H30" s="23" t="s">
        <v>126</v>
      </c>
      <c r="I30" s="23"/>
      <c r="J30" s="23"/>
      <c r="K30" s="73"/>
      <c r="L30" s="23"/>
      <c r="M30" s="69"/>
      <c r="N30" s="23"/>
      <c r="O30" s="180" t="s">
        <v>127</v>
      </c>
      <c r="P30" s="180"/>
    </row>
    <row r="31" spans="1:16" ht="18.899999999999999" customHeight="1" x14ac:dyDescent="0.5">
      <c r="A31" s="29"/>
      <c r="B31" s="72" t="s">
        <v>128</v>
      </c>
      <c r="C31" s="72">
        <f>IF(C30="",0,AVERAGE(C28:C30))</f>
        <v>0</v>
      </c>
      <c r="D31" s="72">
        <f t="shared" ref="D31:E31" si="2">IF(D30="",0,AVERAGE(D28:D30))</f>
        <v>0</v>
      </c>
      <c r="E31" s="72">
        <f t="shared" si="2"/>
        <v>0</v>
      </c>
      <c r="F31" s="74"/>
      <c r="G31" s="23"/>
      <c r="H31" s="181">
        <f>IF(I28=0,0,I27/I28)</f>
        <v>0</v>
      </c>
      <c r="I31" s="177" t="s">
        <v>129</v>
      </c>
      <c r="J31" s="23"/>
      <c r="K31" s="73"/>
      <c r="L31" s="23"/>
      <c r="M31" s="69"/>
      <c r="N31" s="23"/>
      <c r="O31" s="180"/>
      <c r="P31" s="180"/>
    </row>
    <row r="32" spans="1:16" ht="18.899999999999999" customHeight="1" x14ac:dyDescent="0.5">
      <c r="A32" s="10"/>
      <c r="B32" s="71"/>
      <c r="C32" s="71"/>
      <c r="D32" s="71"/>
      <c r="E32" s="71"/>
      <c r="F32" s="71"/>
      <c r="G32" s="71"/>
      <c r="H32" s="182"/>
      <c r="I32" s="183"/>
      <c r="J32" s="71"/>
      <c r="K32" s="75"/>
      <c r="L32" s="23"/>
      <c r="M32" s="69"/>
      <c r="N32" s="23"/>
      <c r="O32" s="23"/>
      <c r="P32" s="23"/>
    </row>
    <row r="33" spans="1:16" ht="11.7" customHeight="1" thickBot="1" x14ac:dyDescent="0.5">
      <c r="A33" s="56"/>
      <c r="B33" s="56"/>
      <c r="C33" s="56"/>
      <c r="D33" s="56"/>
      <c r="E33" s="56"/>
      <c r="F33" s="56"/>
      <c r="G33" s="56"/>
      <c r="H33" s="56"/>
      <c r="I33" s="56"/>
      <c r="J33" s="56"/>
      <c r="K33" s="56"/>
      <c r="L33" s="56"/>
      <c r="M33" s="57"/>
      <c r="N33" s="56"/>
      <c r="O33" s="56"/>
      <c r="P33" s="56"/>
    </row>
    <row r="34" spans="1:16" ht="11.25" customHeight="1" thickTop="1" x14ac:dyDescent="0.45"/>
    <row r="35" spans="1:16" ht="133.19999999999999" customHeight="1" x14ac:dyDescent="0.45">
      <c r="B35" s="174" t="s">
        <v>113</v>
      </c>
      <c r="C35" s="174"/>
      <c r="D35" s="175" t="s">
        <v>236</v>
      </c>
      <c r="E35" s="175"/>
      <c r="F35" s="175"/>
      <c r="G35" s="175"/>
      <c r="H35" s="175"/>
      <c r="I35" s="175"/>
      <c r="J35" s="175"/>
      <c r="K35" s="175"/>
      <c r="L35" s="175"/>
      <c r="M35" s="175"/>
      <c r="N35" s="175"/>
      <c r="O35" s="175"/>
    </row>
    <row r="36" spans="1:16" ht="25.95" customHeight="1" x14ac:dyDescent="0.5">
      <c r="D36" s="176" t="s">
        <v>115</v>
      </c>
      <c r="E36" s="176"/>
      <c r="F36" s="71"/>
      <c r="G36" s="71"/>
      <c r="H36" s="71"/>
      <c r="I36" s="177" t="s">
        <v>116</v>
      </c>
      <c r="J36" s="177"/>
      <c r="K36" s="177"/>
      <c r="L36" s="177"/>
      <c r="M36" s="177"/>
      <c r="N36" s="177"/>
      <c r="O36" s="177"/>
    </row>
    <row r="37" spans="1:16" ht="13.2" customHeight="1" x14ac:dyDescent="0.45"/>
    <row r="38" spans="1:16" x14ac:dyDescent="0.5">
      <c r="D38" s="176" t="s">
        <v>115</v>
      </c>
      <c r="E38" s="176"/>
      <c r="F38" s="71"/>
      <c r="G38" s="71"/>
      <c r="H38" s="71"/>
      <c r="I38" s="177" t="s">
        <v>116</v>
      </c>
      <c r="J38" s="177"/>
      <c r="K38" s="177"/>
      <c r="L38" s="177"/>
      <c r="M38" s="177"/>
      <c r="N38" s="177"/>
      <c r="O38" s="177"/>
    </row>
  </sheetData>
  <mergeCells count="48">
    <mergeCell ref="B4:C4"/>
    <mergeCell ref="D4:G4"/>
    <mergeCell ref="H4:I4"/>
    <mergeCell ref="J4:O4"/>
    <mergeCell ref="A1:O1"/>
    <mergeCell ref="B3:C3"/>
    <mergeCell ref="D3:G3"/>
    <mergeCell ref="H3:I3"/>
    <mergeCell ref="J3:O3"/>
    <mergeCell ref="B8:B10"/>
    <mergeCell ref="F8:F10"/>
    <mergeCell ref="O9:P9"/>
    <mergeCell ref="O10:P11"/>
    <mergeCell ref="H11:H12"/>
    <mergeCell ref="I11:I12"/>
    <mergeCell ref="B5:G5"/>
    <mergeCell ref="H5:I5"/>
    <mergeCell ref="J5:O5"/>
    <mergeCell ref="C7:E7"/>
    <mergeCell ref="O7:P7"/>
    <mergeCell ref="C13:E13"/>
    <mergeCell ref="B14:B16"/>
    <mergeCell ref="F14:F16"/>
    <mergeCell ref="O15:P15"/>
    <mergeCell ref="O16:P17"/>
    <mergeCell ref="H17:H18"/>
    <mergeCell ref="I17:I18"/>
    <mergeCell ref="C21:E21"/>
    <mergeCell ref="O21:P21"/>
    <mergeCell ref="B22:B24"/>
    <mergeCell ref="F22:F24"/>
    <mergeCell ref="O23:P23"/>
    <mergeCell ref="O24:P25"/>
    <mergeCell ref="H25:H26"/>
    <mergeCell ref="I25:I26"/>
    <mergeCell ref="C27:E27"/>
    <mergeCell ref="B28:B30"/>
    <mergeCell ref="F28:F30"/>
    <mergeCell ref="O29:P29"/>
    <mergeCell ref="O30:P31"/>
    <mergeCell ref="H31:H32"/>
    <mergeCell ref="I31:I32"/>
    <mergeCell ref="B35:C35"/>
    <mergeCell ref="D35:O35"/>
    <mergeCell ref="D36:E36"/>
    <mergeCell ref="I36:O36"/>
    <mergeCell ref="D38:E38"/>
    <mergeCell ref="I38:O38"/>
  </mergeCells>
  <phoneticPr fontId="2"/>
  <pageMargins left="0.23622047244094491" right="0.23622047244094491" top="0.39370078740157483" bottom="0.39370078740157483" header="0.31496062992125984" footer="0.31496062992125984"/>
  <pageSetup paperSize="9" scale="95"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572EA-B607-4CFB-A280-B6C3A7326B4C}">
  <sheetPr>
    <pageSetUpPr fitToPage="1"/>
  </sheetPr>
  <dimension ref="A1:P38"/>
  <sheetViews>
    <sheetView zoomScaleNormal="100" workbookViewId="0">
      <selection sqref="A1:O1"/>
    </sheetView>
  </sheetViews>
  <sheetFormatPr defaultColWidth="8.19921875" defaultRowHeight="17.399999999999999" x14ac:dyDescent="0.45"/>
  <cols>
    <col min="1" max="1" width="1.796875" style="1" customWidth="1"/>
    <col min="2" max="2" width="4.3984375" style="1" bestFit="1" customWidth="1"/>
    <col min="3" max="5" width="8.59765625" style="1" bestFit="1" customWidth="1"/>
    <col min="6" max="6" width="4.3984375" style="1" customWidth="1"/>
    <col min="7" max="7" width="3.59765625" style="1" customWidth="1"/>
    <col min="8" max="9" width="8.59765625" style="1" bestFit="1" customWidth="1"/>
    <col min="10" max="10" width="8.19921875" style="1"/>
    <col min="11" max="12" width="1.796875" style="1" customWidth="1"/>
    <col min="13" max="13" width="7.8984375" style="31" bestFit="1" customWidth="1"/>
    <col min="14" max="14" width="1.796875" style="1" customWidth="1"/>
    <col min="15" max="15" width="12.5" style="1" customWidth="1"/>
    <col min="16" max="16" width="1.796875" style="1" customWidth="1"/>
    <col min="17" max="16384" width="8.19921875" style="1"/>
  </cols>
  <sheetData>
    <row r="1" spans="1:16" ht="28.8" x14ac:dyDescent="0.45">
      <c r="A1" s="186" t="s">
        <v>118</v>
      </c>
      <c r="B1" s="186"/>
      <c r="C1" s="186"/>
      <c r="D1" s="186"/>
      <c r="E1" s="186"/>
      <c r="F1" s="186"/>
      <c r="G1" s="186"/>
      <c r="H1" s="186"/>
      <c r="I1" s="186"/>
      <c r="J1" s="186"/>
      <c r="K1" s="186"/>
      <c r="L1" s="186"/>
      <c r="M1" s="186"/>
      <c r="N1" s="186"/>
      <c r="O1" s="186"/>
    </row>
    <row r="2" spans="1:16" ht="14.25" customHeight="1" x14ac:dyDescent="0.45"/>
    <row r="3" spans="1:16" ht="21" customHeight="1" x14ac:dyDescent="0.5">
      <c r="B3" s="184" t="s">
        <v>60</v>
      </c>
      <c r="C3" s="184"/>
      <c r="D3" s="184" t="s">
        <v>138</v>
      </c>
      <c r="E3" s="184"/>
      <c r="F3" s="184"/>
      <c r="G3" s="184"/>
      <c r="H3" s="184" t="s">
        <v>101</v>
      </c>
      <c r="I3" s="184"/>
      <c r="J3" s="185" t="s">
        <v>102</v>
      </c>
      <c r="K3" s="185"/>
      <c r="L3" s="185"/>
      <c r="M3" s="185"/>
      <c r="N3" s="185"/>
      <c r="O3" s="185"/>
      <c r="P3" s="23"/>
    </row>
    <row r="4" spans="1:16" ht="21" customHeight="1" x14ac:dyDescent="0.5">
      <c r="B4" s="184" t="s">
        <v>103</v>
      </c>
      <c r="C4" s="184"/>
      <c r="D4" s="184"/>
      <c r="E4" s="184"/>
      <c r="F4" s="184"/>
      <c r="G4" s="184"/>
      <c r="H4" s="184" t="s">
        <v>104</v>
      </c>
      <c r="I4" s="184"/>
      <c r="J4" s="185" t="s">
        <v>105</v>
      </c>
      <c r="K4" s="185"/>
      <c r="L4" s="185"/>
      <c r="M4" s="185"/>
      <c r="N4" s="185"/>
      <c r="O4" s="185"/>
      <c r="P4" s="23"/>
    </row>
    <row r="5" spans="1:16" ht="21" customHeight="1" x14ac:dyDescent="0.5">
      <c r="B5" s="184"/>
      <c r="C5" s="184"/>
      <c r="D5" s="184"/>
      <c r="E5" s="184"/>
      <c r="F5" s="184"/>
      <c r="G5" s="184"/>
      <c r="H5" s="184" t="s">
        <v>2</v>
      </c>
      <c r="I5" s="184"/>
      <c r="J5" s="184"/>
      <c r="K5" s="184"/>
      <c r="L5" s="184"/>
      <c r="M5" s="184"/>
      <c r="N5" s="184"/>
      <c r="O5" s="184"/>
      <c r="P5" s="23"/>
    </row>
    <row r="6" spans="1:16" ht="21" customHeight="1" x14ac:dyDescent="0.5">
      <c r="B6" s="23"/>
      <c r="C6" s="23"/>
      <c r="D6" s="23"/>
      <c r="E6" s="23"/>
      <c r="F6" s="23"/>
      <c r="G6" s="23"/>
      <c r="H6" s="23"/>
      <c r="I6" s="23"/>
      <c r="J6" s="23"/>
      <c r="K6" s="23"/>
      <c r="L6" s="23"/>
      <c r="M6" s="69"/>
      <c r="N6" s="23"/>
      <c r="O6" s="23"/>
      <c r="P6" s="23"/>
    </row>
    <row r="7" spans="1:16" ht="18.899999999999999" customHeight="1" x14ac:dyDescent="0.5">
      <c r="A7" s="3"/>
      <c r="B7" s="20"/>
      <c r="C7" s="178" t="s">
        <v>119</v>
      </c>
      <c r="D7" s="178"/>
      <c r="E7" s="178"/>
      <c r="F7" s="20"/>
      <c r="G7" s="20"/>
      <c r="H7" s="16" t="s">
        <v>120</v>
      </c>
      <c r="I7" s="16">
        <f>MAX(C8:E10)</f>
        <v>0</v>
      </c>
      <c r="J7" s="70" t="s">
        <v>121</v>
      </c>
      <c r="K7" s="18"/>
      <c r="L7" s="23"/>
      <c r="M7" s="2" t="s">
        <v>110</v>
      </c>
      <c r="N7" s="71"/>
      <c r="O7" s="176"/>
      <c r="P7" s="176"/>
    </row>
    <row r="8" spans="1:16" ht="18.899999999999999" customHeight="1" x14ac:dyDescent="0.5">
      <c r="A8" s="29"/>
      <c r="B8" s="179" t="s">
        <v>107</v>
      </c>
      <c r="C8" s="72"/>
      <c r="D8" s="72"/>
      <c r="E8" s="72"/>
      <c r="F8" s="179" t="s">
        <v>25</v>
      </c>
      <c r="G8" s="23"/>
      <c r="H8" s="16" t="s">
        <v>122</v>
      </c>
      <c r="I8" s="16">
        <f>MIN(C8:E10)</f>
        <v>0</v>
      </c>
      <c r="J8" s="70" t="s">
        <v>121</v>
      </c>
      <c r="K8" s="73"/>
      <c r="L8" s="23"/>
      <c r="M8" s="69"/>
      <c r="N8" s="23"/>
      <c r="O8" s="23"/>
      <c r="P8" s="23"/>
    </row>
    <row r="9" spans="1:16" ht="18.899999999999999" customHeight="1" x14ac:dyDescent="0.5">
      <c r="A9" s="29"/>
      <c r="B9" s="179"/>
      <c r="C9" s="72"/>
      <c r="D9" s="72"/>
      <c r="E9" s="72"/>
      <c r="F9" s="179"/>
      <c r="G9" s="23"/>
      <c r="H9" s="16" t="s">
        <v>123</v>
      </c>
      <c r="I9" s="16"/>
      <c r="J9" s="70" t="s">
        <v>121</v>
      </c>
      <c r="K9" s="73"/>
      <c r="L9" s="23"/>
      <c r="M9" s="69" t="s">
        <v>124</v>
      </c>
      <c r="N9" s="23"/>
      <c r="O9" s="180" t="s">
        <v>125</v>
      </c>
      <c r="P9" s="180"/>
    </row>
    <row r="10" spans="1:16" ht="18.899999999999999" customHeight="1" x14ac:dyDescent="0.5">
      <c r="A10" s="29"/>
      <c r="B10" s="179"/>
      <c r="C10" s="72"/>
      <c r="D10" s="72"/>
      <c r="E10" s="72"/>
      <c r="F10" s="179"/>
      <c r="G10" s="23"/>
      <c r="H10" s="23" t="s">
        <v>126</v>
      </c>
      <c r="I10" s="23"/>
      <c r="J10" s="23"/>
      <c r="K10" s="73"/>
      <c r="L10" s="23"/>
      <c r="M10" s="69"/>
      <c r="N10" s="23"/>
      <c r="O10" s="180" t="s">
        <v>127</v>
      </c>
      <c r="P10" s="180"/>
    </row>
    <row r="11" spans="1:16" ht="18.899999999999999" customHeight="1" x14ac:dyDescent="0.5">
      <c r="A11" s="29"/>
      <c r="B11" s="72" t="s">
        <v>128</v>
      </c>
      <c r="C11" s="72"/>
      <c r="D11" s="72"/>
      <c r="E11" s="72"/>
      <c r="F11" s="74"/>
      <c r="G11" s="23"/>
      <c r="H11" s="181"/>
      <c r="I11" s="177" t="s">
        <v>129</v>
      </c>
      <c r="J11" s="23"/>
      <c r="K11" s="73"/>
      <c r="L11" s="23"/>
      <c r="M11" s="69"/>
      <c r="N11" s="23"/>
      <c r="O11" s="180"/>
      <c r="P11" s="180"/>
    </row>
    <row r="12" spans="1:16" ht="18.899999999999999" customHeight="1" x14ac:dyDescent="0.5">
      <c r="A12" s="10"/>
      <c r="B12" s="71"/>
      <c r="C12" s="71"/>
      <c r="D12" s="71"/>
      <c r="E12" s="71"/>
      <c r="F12" s="71"/>
      <c r="G12" s="71"/>
      <c r="H12" s="182"/>
      <c r="I12" s="183"/>
      <c r="J12" s="71"/>
      <c r="K12" s="75"/>
      <c r="L12" s="23"/>
      <c r="M12" s="69"/>
      <c r="N12" s="23"/>
      <c r="O12" s="23"/>
      <c r="P12" s="23"/>
    </row>
    <row r="13" spans="1:16" ht="18.899999999999999" customHeight="1" x14ac:dyDescent="0.5">
      <c r="A13" s="3"/>
      <c r="B13" s="20"/>
      <c r="C13" s="178" t="s">
        <v>106</v>
      </c>
      <c r="D13" s="178"/>
      <c r="E13" s="178"/>
      <c r="F13" s="20"/>
      <c r="G13" s="20"/>
      <c r="H13" s="16" t="s">
        <v>120</v>
      </c>
      <c r="I13" s="16">
        <f>MAX(C14:E16)</f>
        <v>0</v>
      </c>
      <c r="J13" s="70" t="s">
        <v>121</v>
      </c>
      <c r="K13" s="18"/>
      <c r="L13" s="23"/>
      <c r="M13" s="69" t="s">
        <v>130</v>
      </c>
      <c r="N13" s="23"/>
      <c r="O13" s="23" t="s">
        <v>131</v>
      </c>
      <c r="P13" s="23"/>
    </row>
    <row r="14" spans="1:16" ht="18.899999999999999" customHeight="1" x14ac:dyDescent="0.5">
      <c r="A14" s="29"/>
      <c r="B14" s="179" t="s">
        <v>107</v>
      </c>
      <c r="C14" s="72"/>
      <c r="D14" s="72"/>
      <c r="E14" s="72"/>
      <c r="F14" s="179" t="s">
        <v>25</v>
      </c>
      <c r="G14" s="23"/>
      <c r="H14" s="16" t="s">
        <v>122</v>
      </c>
      <c r="I14" s="16">
        <f>MIN(C14:E16)</f>
        <v>0</v>
      </c>
      <c r="J14" s="70" t="s">
        <v>121</v>
      </c>
      <c r="K14" s="73"/>
      <c r="L14" s="23"/>
      <c r="M14" s="69"/>
      <c r="N14" s="23"/>
      <c r="O14" s="23"/>
      <c r="P14" s="23"/>
    </row>
    <row r="15" spans="1:16" ht="18.899999999999999" customHeight="1" x14ac:dyDescent="0.5">
      <c r="A15" s="29"/>
      <c r="B15" s="179"/>
      <c r="C15" s="72"/>
      <c r="D15" s="72"/>
      <c r="E15" s="72"/>
      <c r="F15" s="179"/>
      <c r="G15" s="23"/>
      <c r="H15" s="16" t="s">
        <v>123</v>
      </c>
      <c r="I15" s="16"/>
      <c r="J15" s="70" t="s">
        <v>121</v>
      </c>
      <c r="K15" s="73"/>
      <c r="L15" s="23"/>
      <c r="M15" s="69" t="s">
        <v>130</v>
      </c>
      <c r="N15" s="23"/>
      <c r="O15" s="180" t="s">
        <v>125</v>
      </c>
      <c r="P15" s="180"/>
    </row>
    <row r="16" spans="1:16" ht="18.899999999999999" customHeight="1" x14ac:dyDescent="0.5">
      <c r="A16" s="29"/>
      <c r="B16" s="179"/>
      <c r="C16" s="72"/>
      <c r="D16" s="72"/>
      <c r="E16" s="72"/>
      <c r="F16" s="179"/>
      <c r="G16" s="23"/>
      <c r="H16" s="23" t="s">
        <v>126</v>
      </c>
      <c r="I16" s="23"/>
      <c r="J16" s="23"/>
      <c r="K16" s="73"/>
      <c r="L16" s="23"/>
      <c r="M16" s="69"/>
      <c r="N16" s="23"/>
      <c r="O16" s="180" t="s">
        <v>127</v>
      </c>
      <c r="P16" s="180"/>
    </row>
    <row r="17" spans="1:16" ht="18.899999999999999" customHeight="1" x14ac:dyDescent="0.5">
      <c r="A17" s="29"/>
      <c r="B17" s="72" t="s">
        <v>128</v>
      </c>
      <c r="C17" s="72"/>
      <c r="D17" s="72"/>
      <c r="E17" s="72"/>
      <c r="F17" s="74"/>
      <c r="G17" s="23"/>
      <c r="H17" s="181"/>
      <c r="I17" s="177" t="s">
        <v>129</v>
      </c>
      <c r="J17" s="23"/>
      <c r="K17" s="73"/>
      <c r="L17" s="23"/>
      <c r="M17" s="69"/>
      <c r="N17" s="23"/>
      <c r="O17" s="180"/>
      <c r="P17" s="180"/>
    </row>
    <row r="18" spans="1:16" ht="18.899999999999999" customHeight="1" x14ac:dyDescent="0.5">
      <c r="A18" s="10"/>
      <c r="B18" s="71"/>
      <c r="C18" s="71"/>
      <c r="D18" s="71"/>
      <c r="E18" s="71"/>
      <c r="F18" s="71"/>
      <c r="G18" s="71"/>
      <c r="H18" s="182"/>
      <c r="I18" s="183"/>
      <c r="J18" s="71"/>
      <c r="K18" s="75"/>
      <c r="L18" s="23"/>
      <c r="M18" s="69"/>
      <c r="N18" s="23"/>
      <c r="O18" s="23"/>
      <c r="P18" s="23"/>
    </row>
    <row r="19" spans="1:16" ht="11.25" customHeight="1" thickBot="1" x14ac:dyDescent="0.55000000000000004">
      <c r="A19" s="56"/>
      <c r="B19" s="76"/>
      <c r="C19" s="76"/>
      <c r="D19" s="76"/>
      <c r="E19" s="76"/>
      <c r="F19" s="76"/>
      <c r="G19" s="76"/>
      <c r="H19" s="76"/>
      <c r="I19" s="76"/>
      <c r="J19" s="76"/>
      <c r="K19" s="76"/>
      <c r="L19" s="76"/>
      <c r="M19" s="77"/>
      <c r="N19" s="76"/>
      <c r="O19" s="76"/>
      <c r="P19" s="76"/>
    </row>
    <row r="20" spans="1:16" ht="12" customHeight="1" thickTop="1" x14ac:dyDescent="0.5">
      <c r="B20" s="23"/>
      <c r="C20" s="23"/>
      <c r="D20" s="23"/>
      <c r="E20" s="23"/>
      <c r="F20" s="23"/>
      <c r="G20" s="23"/>
      <c r="H20" s="23"/>
      <c r="I20" s="23"/>
      <c r="J20" s="23"/>
      <c r="K20" s="23"/>
      <c r="L20" s="23"/>
      <c r="M20" s="69"/>
      <c r="N20" s="23"/>
      <c r="O20" s="23"/>
      <c r="P20" s="23"/>
    </row>
    <row r="21" spans="1:16" ht="18.899999999999999" customHeight="1" x14ac:dyDescent="0.5">
      <c r="A21" s="3"/>
      <c r="B21" s="20"/>
      <c r="C21" s="178" t="s">
        <v>119</v>
      </c>
      <c r="D21" s="178"/>
      <c r="E21" s="178"/>
      <c r="F21" s="20"/>
      <c r="G21" s="20"/>
      <c r="H21" s="16" t="s">
        <v>120</v>
      </c>
      <c r="I21" s="16">
        <f>MAX(C22:E24)</f>
        <v>0</v>
      </c>
      <c r="J21" s="70" t="s">
        <v>121</v>
      </c>
      <c r="K21" s="18"/>
      <c r="L21" s="23"/>
      <c r="M21" s="2" t="s">
        <v>110</v>
      </c>
      <c r="N21" s="71"/>
      <c r="O21" s="176"/>
      <c r="P21" s="176"/>
    </row>
    <row r="22" spans="1:16" ht="18.899999999999999" customHeight="1" x14ac:dyDescent="0.5">
      <c r="A22" s="29"/>
      <c r="B22" s="179" t="s">
        <v>107</v>
      </c>
      <c r="C22" s="72"/>
      <c r="D22" s="72"/>
      <c r="E22" s="72"/>
      <c r="F22" s="179" t="s">
        <v>25</v>
      </c>
      <c r="G22" s="23"/>
      <c r="H22" s="16" t="s">
        <v>122</v>
      </c>
      <c r="I22" s="16">
        <f>MIN(C22:E24)</f>
        <v>0</v>
      </c>
      <c r="J22" s="70" t="s">
        <v>121</v>
      </c>
      <c r="K22" s="73"/>
      <c r="L22" s="23"/>
      <c r="M22" s="69"/>
      <c r="N22" s="23"/>
      <c r="O22" s="23"/>
      <c r="P22" s="23"/>
    </row>
    <row r="23" spans="1:16" ht="18.899999999999999" customHeight="1" x14ac:dyDescent="0.5">
      <c r="A23" s="29"/>
      <c r="B23" s="179"/>
      <c r="C23" s="72"/>
      <c r="D23" s="72"/>
      <c r="E23" s="72"/>
      <c r="F23" s="179"/>
      <c r="G23" s="23"/>
      <c r="H23" s="16" t="s">
        <v>123</v>
      </c>
      <c r="I23" s="16"/>
      <c r="J23" s="70" t="s">
        <v>121</v>
      </c>
      <c r="K23" s="73"/>
      <c r="L23" s="23"/>
      <c r="M23" s="69" t="s">
        <v>124</v>
      </c>
      <c r="N23" s="23"/>
      <c r="O23" s="180" t="s">
        <v>125</v>
      </c>
      <c r="P23" s="180"/>
    </row>
    <row r="24" spans="1:16" ht="18.899999999999999" customHeight="1" x14ac:dyDescent="0.5">
      <c r="A24" s="29"/>
      <c r="B24" s="179"/>
      <c r="C24" s="72"/>
      <c r="D24" s="72"/>
      <c r="E24" s="72"/>
      <c r="F24" s="179"/>
      <c r="G24" s="23"/>
      <c r="H24" s="23" t="s">
        <v>126</v>
      </c>
      <c r="I24" s="23"/>
      <c r="J24" s="23"/>
      <c r="K24" s="73"/>
      <c r="L24" s="23"/>
      <c r="M24" s="69"/>
      <c r="N24" s="23"/>
      <c r="O24" s="180" t="s">
        <v>127</v>
      </c>
      <c r="P24" s="180"/>
    </row>
    <row r="25" spans="1:16" ht="18.899999999999999" customHeight="1" x14ac:dyDescent="0.5">
      <c r="A25" s="29"/>
      <c r="B25" s="72" t="s">
        <v>128</v>
      </c>
      <c r="C25" s="72"/>
      <c r="D25" s="72"/>
      <c r="E25" s="72"/>
      <c r="F25" s="74"/>
      <c r="G25" s="23"/>
      <c r="H25" s="181"/>
      <c r="I25" s="177" t="s">
        <v>129</v>
      </c>
      <c r="J25" s="23"/>
      <c r="K25" s="73"/>
      <c r="L25" s="23"/>
      <c r="M25" s="69"/>
      <c r="N25" s="23"/>
      <c r="O25" s="180"/>
      <c r="P25" s="180"/>
    </row>
    <row r="26" spans="1:16" ht="18.899999999999999" customHeight="1" x14ac:dyDescent="0.5">
      <c r="A26" s="10"/>
      <c r="B26" s="71"/>
      <c r="C26" s="71"/>
      <c r="D26" s="71"/>
      <c r="E26" s="71"/>
      <c r="F26" s="71"/>
      <c r="G26" s="71"/>
      <c r="H26" s="182"/>
      <c r="I26" s="183"/>
      <c r="J26" s="71"/>
      <c r="K26" s="75"/>
      <c r="L26" s="23"/>
      <c r="M26" s="69"/>
      <c r="N26" s="23"/>
      <c r="O26" s="23"/>
      <c r="P26" s="23"/>
    </row>
    <row r="27" spans="1:16" ht="18.899999999999999" customHeight="1" x14ac:dyDescent="0.5">
      <c r="A27" s="3"/>
      <c r="B27" s="20"/>
      <c r="C27" s="178" t="s">
        <v>106</v>
      </c>
      <c r="D27" s="178"/>
      <c r="E27" s="178"/>
      <c r="F27" s="20"/>
      <c r="G27" s="20"/>
      <c r="H27" s="16" t="s">
        <v>120</v>
      </c>
      <c r="I27" s="16">
        <f>MAX(C28:E30)</f>
        <v>0</v>
      </c>
      <c r="J27" s="70" t="s">
        <v>121</v>
      </c>
      <c r="K27" s="18"/>
      <c r="L27" s="23"/>
      <c r="M27" s="69" t="s">
        <v>130</v>
      </c>
      <c r="N27" s="23"/>
      <c r="O27" s="23" t="s">
        <v>131</v>
      </c>
      <c r="P27" s="23"/>
    </row>
    <row r="28" spans="1:16" ht="18.899999999999999" customHeight="1" x14ac:dyDescent="0.5">
      <c r="A28" s="29"/>
      <c r="B28" s="179" t="s">
        <v>107</v>
      </c>
      <c r="C28" s="72"/>
      <c r="D28" s="72"/>
      <c r="E28" s="72"/>
      <c r="F28" s="179" t="s">
        <v>25</v>
      </c>
      <c r="G28" s="23"/>
      <c r="H28" s="16" t="s">
        <v>122</v>
      </c>
      <c r="I28" s="16">
        <f>MIN(C28:E30)</f>
        <v>0</v>
      </c>
      <c r="J28" s="70" t="s">
        <v>121</v>
      </c>
      <c r="K28" s="73"/>
      <c r="L28" s="23"/>
      <c r="M28" s="69"/>
      <c r="N28" s="23"/>
      <c r="O28" s="23"/>
      <c r="P28" s="23"/>
    </row>
    <row r="29" spans="1:16" ht="18.899999999999999" customHeight="1" x14ac:dyDescent="0.5">
      <c r="A29" s="29"/>
      <c r="B29" s="179"/>
      <c r="C29" s="72"/>
      <c r="D29" s="72"/>
      <c r="E29" s="72"/>
      <c r="F29" s="179"/>
      <c r="G29" s="23"/>
      <c r="H29" s="16" t="s">
        <v>123</v>
      </c>
      <c r="I29" s="16"/>
      <c r="J29" s="70" t="s">
        <v>121</v>
      </c>
      <c r="K29" s="73"/>
      <c r="L29" s="23"/>
      <c r="M29" s="69" t="s">
        <v>130</v>
      </c>
      <c r="N29" s="23"/>
      <c r="O29" s="180" t="s">
        <v>125</v>
      </c>
      <c r="P29" s="180"/>
    </row>
    <row r="30" spans="1:16" ht="18.899999999999999" customHeight="1" x14ac:dyDescent="0.5">
      <c r="A30" s="29"/>
      <c r="B30" s="179"/>
      <c r="C30" s="72"/>
      <c r="D30" s="72"/>
      <c r="E30" s="72"/>
      <c r="F30" s="179"/>
      <c r="G30" s="23"/>
      <c r="H30" s="23" t="s">
        <v>126</v>
      </c>
      <c r="I30" s="23"/>
      <c r="J30" s="23"/>
      <c r="K30" s="73"/>
      <c r="L30" s="23"/>
      <c r="M30" s="69"/>
      <c r="N30" s="23"/>
      <c r="O30" s="180" t="s">
        <v>127</v>
      </c>
      <c r="P30" s="180"/>
    </row>
    <row r="31" spans="1:16" ht="18.899999999999999" customHeight="1" x14ac:dyDescent="0.5">
      <c r="A31" s="29"/>
      <c r="B31" s="72" t="s">
        <v>128</v>
      </c>
      <c r="C31" s="72"/>
      <c r="D31" s="72"/>
      <c r="E31" s="72"/>
      <c r="F31" s="74"/>
      <c r="G31" s="23"/>
      <c r="H31" s="181"/>
      <c r="I31" s="177" t="s">
        <v>129</v>
      </c>
      <c r="J31" s="23"/>
      <c r="K31" s="73"/>
      <c r="L31" s="23"/>
      <c r="M31" s="69"/>
      <c r="N31" s="23"/>
      <c r="O31" s="180"/>
      <c r="P31" s="180"/>
    </row>
    <row r="32" spans="1:16" ht="18.899999999999999" customHeight="1" x14ac:dyDescent="0.5">
      <c r="A32" s="10"/>
      <c r="B32" s="71"/>
      <c r="C32" s="71"/>
      <c r="D32" s="71"/>
      <c r="E32" s="71"/>
      <c r="F32" s="71"/>
      <c r="G32" s="71"/>
      <c r="H32" s="182"/>
      <c r="I32" s="183"/>
      <c r="J32" s="71"/>
      <c r="K32" s="75"/>
      <c r="L32" s="23"/>
      <c r="M32" s="69"/>
      <c r="N32" s="23"/>
      <c r="O32" s="23"/>
      <c r="P32" s="23"/>
    </row>
    <row r="33" spans="1:16" ht="11.7" customHeight="1" thickBot="1" x14ac:dyDescent="0.5">
      <c r="A33" s="56"/>
      <c r="B33" s="56"/>
      <c r="C33" s="56"/>
      <c r="D33" s="56"/>
      <c r="E33" s="56"/>
      <c r="F33" s="56"/>
      <c r="G33" s="56"/>
      <c r="H33" s="56"/>
      <c r="I33" s="56"/>
      <c r="J33" s="56"/>
      <c r="K33" s="56"/>
      <c r="L33" s="56"/>
      <c r="M33" s="57"/>
      <c r="N33" s="56"/>
      <c r="O33" s="56"/>
      <c r="P33" s="56"/>
    </row>
    <row r="34" spans="1:16" ht="11.25" customHeight="1" thickTop="1" x14ac:dyDescent="0.45"/>
    <row r="35" spans="1:16" ht="133.19999999999999" customHeight="1" x14ac:dyDescent="0.45">
      <c r="B35" s="174" t="s">
        <v>113</v>
      </c>
      <c r="C35" s="174"/>
      <c r="D35" s="175" t="s">
        <v>236</v>
      </c>
      <c r="E35" s="175"/>
      <c r="F35" s="175"/>
      <c r="G35" s="175"/>
      <c r="H35" s="175"/>
      <c r="I35" s="175"/>
      <c r="J35" s="175"/>
      <c r="K35" s="175"/>
      <c r="L35" s="175"/>
      <c r="M35" s="175"/>
      <c r="N35" s="175"/>
      <c r="O35" s="175"/>
    </row>
    <row r="36" spans="1:16" ht="25.95" customHeight="1" x14ac:dyDescent="0.5">
      <c r="D36" s="176" t="s">
        <v>115</v>
      </c>
      <c r="E36" s="176"/>
      <c r="F36" s="71"/>
      <c r="G36" s="71"/>
      <c r="H36" s="71"/>
      <c r="I36" s="177" t="s">
        <v>116</v>
      </c>
      <c r="J36" s="177"/>
      <c r="K36" s="177"/>
      <c r="L36" s="177"/>
      <c r="M36" s="177"/>
      <c r="N36" s="177"/>
      <c r="O36" s="177"/>
    </row>
    <row r="37" spans="1:16" ht="13.2" customHeight="1" x14ac:dyDescent="0.45"/>
    <row r="38" spans="1:16" x14ac:dyDescent="0.5">
      <c r="D38" s="176" t="s">
        <v>115</v>
      </c>
      <c r="E38" s="176"/>
      <c r="F38" s="71"/>
      <c r="G38" s="71"/>
      <c r="H38" s="71"/>
      <c r="I38" s="177" t="s">
        <v>116</v>
      </c>
      <c r="J38" s="177"/>
      <c r="K38" s="177"/>
      <c r="L38" s="177"/>
      <c r="M38" s="177"/>
      <c r="N38" s="177"/>
      <c r="O38" s="177"/>
    </row>
  </sheetData>
  <mergeCells count="48">
    <mergeCell ref="B4:C4"/>
    <mergeCell ref="D4:G4"/>
    <mergeCell ref="H4:I4"/>
    <mergeCell ref="J4:O4"/>
    <mergeCell ref="A1:O1"/>
    <mergeCell ref="B3:C3"/>
    <mergeCell ref="D3:G3"/>
    <mergeCell ref="H3:I3"/>
    <mergeCell ref="J3:O3"/>
    <mergeCell ref="B8:B10"/>
    <mergeCell ref="F8:F10"/>
    <mergeCell ref="O9:P9"/>
    <mergeCell ref="O10:P11"/>
    <mergeCell ref="H11:H12"/>
    <mergeCell ref="I11:I12"/>
    <mergeCell ref="B5:G5"/>
    <mergeCell ref="H5:I5"/>
    <mergeCell ref="J5:O5"/>
    <mergeCell ref="C7:E7"/>
    <mergeCell ref="O7:P7"/>
    <mergeCell ref="C13:E13"/>
    <mergeCell ref="B14:B16"/>
    <mergeCell ref="F14:F16"/>
    <mergeCell ref="O15:P15"/>
    <mergeCell ref="O16:P17"/>
    <mergeCell ref="H17:H18"/>
    <mergeCell ref="I17:I18"/>
    <mergeCell ref="C21:E21"/>
    <mergeCell ref="O21:P21"/>
    <mergeCell ref="B22:B24"/>
    <mergeCell ref="F22:F24"/>
    <mergeCell ref="O23:P23"/>
    <mergeCell ref="O24:P25"/>
    <mergeCell ref="H25:H26"/>
    <mergeCell ref="I25:I26"/>
    <mergeCell ref="C27:E27"/>
    <mergeCell ref="B28:B30"/>
    <mergeCell ref="F28:F30"/>
    <mergeCell ref="O29:P29"/>
    <mergeCell ref="O30:P31"/>
    <mergeCell ref="H31:H32"/>
    <mergeCell ref="I31:I32"/>
    <mergeCell ref="B35:C35"/>
    <mergeCell ref="D35:O35"/>
    <mergeCell ref="D36:E36"/>
    <mergeCell ref="I36:O36"/>
    <mergeCell ref="D38:E38"/>
    <mergeCell ref="I38:O38"/>
  </mergeCells>
  <phoneticPr fontId="2"/>
  <pageMargins left="0.23622047244094491" right="0.23622047244094491" top="0.39370078740157483" bottom="0.39370078740157483" header="0.31496062992125984" footer="0.31496062992125984"/>
  <pageSetup paperSize="9" scale="95"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BB8-4DF1-409A-9EE9-4E5A641AA6AA}">
  <sheetPr>
    <pageSetUpPr fitToPage="1"/>
  </sheetPr>
  <dimension ref="B1:J36"/>
  <sheetViews>
    <sheetView zoomScaleNormal="100" workbookViewId="0">
      <selection activeCell="B1" sqref="B1:J1"/>
    </sheetView>
  </sheetViews>
  <sheetFormatPr defaultColWidth="8.19921875" defaultRowHeight="17.399999999999999" x14ac:dyDescent="0.45"/>
  <cols>
    <col min="1" max="1" width="2" style="1" customWidth="1"/>
    <col min="2" max="2" width="8.19921875" style="1"/>
    <col min="3" max="3" width="6.09765625" style="1" customWidth="1"/>
    <col min="4" max="5" width="8.19921875" style="1"/>
    <col min="6" max="6" width="9.8984375" style="1" customWidth="1"/>
    <col min="7" max="7" width="11.19921875" style="1" customWidth="1"/>
    <col min="8" max="8" width="7.296875" style="1" customWidth="1"/>
    <col min="9" max="9" width="4.8984375" style="1" customWidth="1"/>
    <col min="10" max="10" width="13.3984375" style="1" customWidth="1"/>
    <col min="11" max="16384" width="8.19921875" style="1"/>
  </cols>
  <sheetData>
    <row r="1" spans="2:10" ht="36" customHeight="1" x14ac:dyDescent="0.45">
      <c r="B1" s="199" t="s">
        <v>0</v>
      </c>
      <c r="C1" s="199"/>
      <c r="D1" s="199"/>
      <c r="E1" s="199"/>
      <c r="F1" s="199"/>
      <c r="G1" s="199"/>
      <c r="H1" s="199"/>
      <c r="I1" s="199"/>
      <c r="J1" s="199"/>
    </row>
    <row r="2" spans="2:10" ht="29.7" customHeight="1" x14ac:dyDescent="0.5">
      <c r="B2" s="182" t="s">
        <v>139</v>
      </c>
      <c r="C2" s="182"/>
      <c r="D2" s="182"/>
      <c r="E2" s="182"/>
      <c r="F2" s="182"/>
      <c r="G2" s="182"/>
      <c r="H2" s="182"/>
      <c r="I2" s="182"/>
      <c r="J2" s="182"/>
    </row>
    <row r="3" spans="2:10" x14ac:dyDescent="0.45">
      <c r="B3" s="3" t="s">
        <v>1</v>
      </c>
      <c r="C3" s="4"/>
      <c r="D3" s="4"/>
      <c r="E3" s="5"/>
      <c r="F3" s="3"/>
      <c r="G3" s="5"/>
      <c r="H3" s="3" t="s">
        <v>2</v>
      </c>
      <c r="I3" s="5"/>
      <c r="J3" s="6"/>
    </row>
    <row r="4" spans="2:10" x14ac:dyDescent="0.45">
      <c r="B4" s="7"/>
      <c r="C4" s="8" t="s">
        <v>3</v>
      </c>
      <c r="D4" s="8" t="s">
        <v>4</v>
      </c>
      <c r="E4" s="9" t="s">
        <v>5</v>
      </c>
      <c r="F4" s="7" t="s">
        <v>3</v>
      </c>
      <c r="G4" s="9" t="s">
        <v>6</v>
      </c>
      <c r="H4" s="204"/>
      <c r="I4" s="205"/>
      <c r="J4" s="12" t="s">
        <v>7</v>
      </c>
    </row>
    <row r="5" spans="2:10" ht="38.25" customHeight="1" x14ac:dyDescent="0.5">
      <c r="B5" s="200" t="s">
        <v>8</v>
      </c>
      <c r="C5" s="201"/>
      <c r="D5" s="13" t="s">
        <v>9</v>
      </c>
      <c r="E5" s="13" t="s">
        <v>10</v>
      </c>
      <c r="F5" s="14" t="s">
        <v>11</v>
      </c>
      <c r="G5" s="15" t="s">
        <v>12</v>
      </c>
      <c r="H5" s="16"/>
      <c r="I5" s="13"/>
      <c r="J5" s="17" t="s">
        <v>13</v>
      </c>
    </row>
    <row r="6" spans="2:10" ht="25.95" customHeight="1" x14ac:dyDescent="0.5">
      <c r="B6" s="202" t="s">
        <v>234</v>
      </c>
      <c r="C6" s="178"/>
      <c r="D6" s="178"/>
      <c r="E6" s="178"/>
      <c r="F6" s="189"/>
      <c r="G6" s="200" t="s">
        <v>15</v>
      </c>
      <c r="H6" s="203"/>
      <c r="I6" s="200" t="s">
        <v>16</v>
      </c>
      <c r="J6" s="203"/>
    </row>
    <row r="7" spans="2:10" ht="25.95" customHeight="1" x14ac:dyDescent="0.5">
      <c r="B7" s="15" t="s">
        <v>17</v>
      </c>
      <c r="C7" s="16"/>
      <c r="D7" s="16"/>
      <c r="E7" s="16"/>
      <c r="F7" s="18" t="s">
        <v>18</v>
      </c>
      <c r="G7" s="197" t="s">
        <v>19</v>
      </c>
      <c r="H7" s="198"/>
      <c r="I7" s="197" t="s">
        <v>20</v>
      </c>
      <c r="J7" s="198"/>
    </row>
    <row r="8" spans="2:10" ht="25.95" customHeight="1" x14ac:dyDescent="0.5">
      <c r="B8" s="19" t="s">
        <v>21</v>
      </c>
      <c r="C8" s="16"/>
      <c r="D8" s="16" t="s">
        <v>22</v>
      </c>
      <c r="E8" s="20"/>
      <c r="F8" s="18" t="s">
        <v>18</v>
      </c>
      <c r="G8" s="197" t="s">
        <v>19</v>
      </c>
      <c r="H8" s="198"/>
      <c r="I8" s="197" t="s">
        <v>20</v>
      </c>
      <c r="J8" s="198"/>
    </row>
    <row r="9" spans="2:10" ht="25.95" customHeight="1" x14ac:dyDescent="0.5">
      <c r="B9" s="21" t="s">
        <v>23</v>
      </c>
      <c r="C9" s="16"/>
      <c r="D9" s="16" t="s">
        <v>22</v>
      </c>
      <c r="E9" s="16"/>
      <c r="F9" s="22" t="s">
        <v>18</v>
      </c>
      <c r="G9" s="185" t="s">
        <v>19</v>
      </c>
      <c r="H9" s="185"/>
      <c r="I9" s="185" t="s">
        <v>20</v>
      </c>
      <c r="J9" s="185"/>
    </row>
    <row r="10" spans="2:10" s="23" customFormat="1" ht="26.85" customHeight="1" x14ac:dyDescent="0.5">
      <c r="B10" s="187" t="s">
        <v>24</v>
      </c>
      <c r="C10" s="188"/>
      <c r="D10" s="20" t="s">
        <v>25</v>
      </c>
      <c r="E10" s="20" t="s">
        <v>26</v>
      </c>
      <c r="F10" s="178" t="s">
        <v>235</v>
      </c>
      <c r="G10" s="178"/>
      <c r="H10" s="178"/>
      <c r="I10" s="178"/>
      <c r="J10" s="189"/>
    </row>
    <row r="11" spans="2:10" s="23" customFormat="1" ht="26.85" customHeight="1" x14ac:dyDescent="0.5">
      <c r="B11" s="24"/>
      <c r="D11" s="23" t="s">
        <v>27</v>
      </c>
      <c r="E11" s="23" t="s">
        <v>26</v>
      </c>
      <c r="F11" s="180" t="s">
        <v>235</v>
      </c>
      <c r="G11" s="180"/>
      <c r="H11" s="180"/>
      <c r="I11" s="180"/>
      <c r="J11" s="190"/>
    </row>
    <row r="12" spans="2:10" s="23" customFormat="1" ht="26.85" customHeight="1" x14ac:dyDescent="0.5">
      <c r="B12" s="24"/>
      <c r="D12" s="23" t="s">
        <v>28</v>
      </c>
      <c r="E12" s="23" t="s">
        <v>29</v>
      </c>
      <c r="F12" s="180" t="s">
        <v>235</v>
      </c>
      <c r="G12" s="180"/>
      <c r="H12" s="180"/>
      <c r="I12" s="180"/>
      <c r="J12" s="190"/>
    </row>
    <row r="13" spans="2:10" s="23" customFormat="1" ht="26.85" customHeight="1" x14ac:dyDescent="0.5">
      <c r="B13" s="24"/>
      <c r="E13" s="23" t="s">
        <v>30</v>
      </c>
      <c r="F13" s="180" t="s">
        <v>235</v>
      </c>
      <c r="G13" s="180"/>
      <c r="H13" s="180"/>
      <c r="I13" s="180"/>
      <c r="J13" s="190"/>
    </row>
    <row r="14" spans="2:10" s="23" customFormat="1" ht="26.85" customHeight="1" x14ac:dyDescent="0.5">
      <c r="B14" s="24"/>
      <c r="D14" s="23" t="s">
        <v>31</v>
      </c>
      <c r="F14" s="180" t="s">
        <v>235</v>
      </c>
      <c r="G14" s="180"/>
      <c r="H14" s="180"/>
      <c r="I14" s="180"/>
      <c r="J14" s="190"/>
    </row>
    <row r="15" spans="2:10" s="23" customFormat="1" ht="6.9" customHeight="1" x14ac:dyDescent="0.5">
      <c r="B15" s="24"/>
      <c r="G15" s="25"/>
      <c r="H15" s="25"/>
      <c r="I15" s="26"/>
      <c r="J15" s="27"/>
    </row>
    <row r="16" spans="2:10" ht="22.5" customHeight="1" x14ac:dyDescent="0.45">
      <c r="B16" s="192" t="s">
        <v>32</v>
      </c>
      <c r="C16" s="193"/>
      <c r="D16" s="193"/>
      <c r="E16" s="1" t="s">
        <v>33</v>
      </c>
      <c r="J16" s="28"/>
    </row>
    <row r="17" spans="2:10" ht="22.5" customHeight="1" x14ac:dyDescent="0.5">
      <c r="B17" s="191" t="s">
        <v>34</v>
      </c>
      <c r="C17" s="177"/>
      <c r="E17" s="1" t="s">
        <v>19</v>
      </c>
      <c r="J17" s="28"/>
    </row>
    <row r="18" spans="2:10" ht="22.5" customHeight="1" x14ac:dyDescent="0.5">
      <c r="B18" s="191" t="s">
        <v>35</v>
      </c>
      <c r="C18" s="177"/>
      <c r="J18" s="28"/>
    </row>
    <row r="19" spans="2:10" ht="22.5" customHeight="1" x14ac:dyDescent="0.5">
      <c r="B19" s="191" t="s">
        <v>36</v>
      </c>
      <c r="C19" s="177"/>
      <c r="J19" s="28"/>
    </row>
    <row r="20" spans="2:10" ht="22.5" customHeight="1" x14ac:dyDescent="0.5">
      <c r="B20" s="191" t="s">
        <v>37</v>
      </c>
      <c r="C20" s="177"/>
      <c r="J20" s="28"/>
    </row>
    <row r="21" spans="2:10" x14ac:dyDescent="0.45">
      <c r="B21" s="29"/>
      <c r="J21" s="28"/>
    </row>
    <row r="22" spans="2:10" x14ac:dyDescent="0.45">
      <c r="B22" s="29"/>
      <c r="J22" s="28"/>
    </row>
    <row r="23" spans="2:10" x14ac:dyDescent="0.45">
      <c r="B23" s="10"/>
      <c r="C23" s="30"/>
      <c r="D23" s="30"/>
      <c r="E23" s="30"/>
      <c r="F23" s="30"/>
      <c r="G23" s="30"/>
      <c r="H23" s="30"/>
      <c r="I23" s="30"/>
      <c r="J23" s="11"/>
    </row>
    <row r="24" spans="2:10" x14ac:dyDescent="0.45">
      <c r="B24" s="3" t="s">
        <v>38</v>
      </c>
      <c r="C24" s="4"/>
      <c r="D24" s="4"/>
      <c r="E24" s="4"/>
      <c r="F24" s="4"/>
      <c r="G24" s="4"/>
      <c r="H24" s="4"/>
      <c r="I24" s="4"/>
      <c r="J24" s="5"/>
    </row>
    <row r="25" spans="2:10" x14ac:dyDescent="0.45">
      <c r="B25" s="29"/>
      <c r="C25" s="1" t="s">
        <v>39</v>
      </c>
      <c r="D25" s="1" t="s">
        <v>14</v>
      </c>
      <c r="F25" s="195" t="s">
        <v>40</v>
      </c>
      <c r="G25" s="195"/>
      <c r="H25" s="195"/>
      <c r="I25" s="195"/>
      <c r="J25" s="196"/>
    </row>
    <row r="26" spans="2:10" x14ac:dyDescent="0.45">
      <c r="B26" s="29"/>
      <c r="D26" s="1" t="s">
        <v>41</v>
      </c>
      <c r="F26" s="195" t="s">
        <v>42</v>
      </c>
      <c r="G26" s="195"/>
      <c r="H26" s="195"/>
      <c r="I26" s="195"/>
      <c r="J26" s="196"/>
    </row>
    <row r="27" spans="2:10" x14ac:dyDescent="0.45">
      <c r="B27" s="29"/>
      <c r="F27" s="195" t="s">
        <v>43</v>
      </c>
      <c r="G27" s="195"/>
      <c r="H27" s="195"/>
      <c r="I27" s="195"/>
      <c r="J27" s="196"/>
    </row>
    <row r="28" spans="2:10" x14ac:dyDescent="0.45">
      <c r="B28" s="29"/>
      <c r="D28" s="1" t="s">
        <v>44</v>
      </c>
      <c r="F28" s="195" t="s">
        <v>45</v>
      </c>
      <c r="G28" s="195"/>
      <c r="H28" s="195"/>
      <c r="I28" s="195"/>
      <c r="J28" s="196"/>
    </row>
    <row r="29" spans="2:10" ht="23.7" customHeight="1" x14ac:dyDescent="0.5">
      <c r="B29" s="29"/>
      <c r="D29" s="23" t="s">
        <v>46</v>
      </c>
      <c r="E29" s="23"/>
      <c r="F29" s="23"/>
      <c r="G29" s="23"/>
      <c r="H29" s="23"/>
      <c r="J29" s="28"/>
    </row>
    <row r="30" spans="2:10" x14ac:dyDescent="0.45">
      <c r="B30" s="29"/>
      <c r="F30" s="1" t="s">
        <v>47</v>
      </c>
      <c r="I30" s="1" t="s">
        <v>48</v>
      </c>
      <c r="J30" s="28" t="s">
        <v>49</v>
      </c>
    </row>
    <row r="31" spans="2:10" x14ac:dyDescent="0.45">
      <c r="B31" s="29"/>
      <c r="F31" s="1" t="s">
        <v>50</v>
      </c>
      <c r="I31" s="1" t="s">
        <v>48</v>
      </c>
      <c r="J31" s="28" t="s">
        <v>51</v>
      </c>
    </row>
    <row r="32" spans="2:10" x14ac:dyDescent="0.45">
      <c r="B32" s="29"/>
      <c r="F32" s="1" t="s">
        <v>52</v>
      </c>
      <c r="I32" s="1" t="s">
        <v>48</v>
      </c>
      <c r="J32" s="28" t="s">
        <v>53</v>
      </c>
    </row>
    <row r="33" spans="2:10" ht="7.5" customHeight="1" x14ac:dyDescent="0.45">
      <c r="B33" s="10"/>
      <c r="C33" s="30"/>
      <c r="D33" s="30"/>
      <c r="E33" s="30"/>
      <c r="F33" s="30"/>
      <c r="G33" s="30"/>
      <c r="H33" s="30"/>
      <c r="I33" s="30"/>
      <c r="J33" s="11"/>
    </row>
    <row r="34" spans="2:10" ht="6.75" customHeight="1" x14ac:dyDescent="0.45"/>
    <row r="35" spans="2:10" x14ac:dyDescent="0.45">
      <c r="E35" s="194" t="s">
        <v>54</v>
      </c>
      <c r="F35" s="194"/>
      <c r="G35" s="194"/>
    </row>
    <row r="36" spans="2:10" x14ac:dyDescent="0.45">
      <c r="E36" s="194" t="s">
        <v>55</v>
      </c>
      <c r="F36" s="194"/>
      <c r="G36" s="194"/>
    </row>
  </sheetData>
  <mergeCells count="30">
    <mergeCell ref="I8:J8"/>
    <mergeCell ref="B1:J1"/>
    <mergeCell ref="B2:J2"/>
    <mergeCell ref="B5:C5"/>
    <mergeCell ref="B6:F6"/>
    <mergeCell ref="G6:H6"/>
    <mergeCell ref="I6:J6"/>
    <mergeCell ref="H4:I4"/>
    <mergeCell ref="G7:H7"/>
    <mergeCell ref="I7:J7"/>
    <mergeCell ref="G8:H8"/>
    <mergeCell ref="E36:G36"/>
    <mergeCell ref="B20:C20"/>
    <mergeCell ref="F25:J25"/>
    <mergeCell ref="F26:J26"/>
    <mergeCell ref="F27:J27"/>
    <mergeCell ref="F28:J28"/>
    <mergeCell ref="E35:G35"/>
    <mergeCell ref="B19:C19"/>
    <mergeCell ref="B16:D16"/>
    <mergeCell ref="B17:C17"/>
    <mergeCell ref="B18:C18"/>
    <mergeCell ref="G9:H9"/>
    <mergeCell ref="F13:J13"/>
    <mergeCell ref="F14:J14"/>
    <mergeCell ref="I9:J9"/>
    <mergeCell ref="B10:C10"/>
    <mergeCell ref="F10:J10"/>
    <mergeCell ref="F11:J11"/>
    <mergeCell ref="F12:J12"/>
  </mergeCells>
  <phoneticPr fontId="2"/>
  <pageMargins left="0.70866141732283472" right="0.70866141732283472" top="0.74803149606299213" bottom="0.74803149606299213" header="0.31496062992125984" footer="0.31496062992125984"/>
  <pageSetup paperSize="9" scale="95"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85DE-C514-4B5C-A181-EF3C1E615E74}">
  <sheetPr>
    <pageSetUpPr fitToPage="1"/>
  </sheetPr>
  <dimension ref="B1:J36"/>
  <sheetViews>
    <sheetView workbookViewId="0">
      <selection activeCell="B1" sqref="B1:J1"/>
    </sheetView>
  </sheetViews>
  <sheetFormatPr defaultColWidth="8.19921875" defaultRowHeight="17.399999999999999" x14ac:dyDescent="0.45"/>
  <cols>
    <col min="1" max="1" width="2" style="1" customWidth="1"/>
    <col min="2" max="2" width="8.19921875" style="1"/>
    <col min="3" max="3" width="6.09765625" style="1" customWidth="1"/>
    <col min="4" max="5" width="8.19921875" style="1"/>
    <col min="6" max="6" width="9.8984375" style="1" customWidth="1"/>
    <col min="7" max="7" width="11.19921875" style="1" customWidth="1"/>
    <col min="8" max="8" width="7.296875" style="1" customWidth="1"/>
    <col min="9" max="9" width="4.8984375" style="1" customWidth="1"/>
    <col min="10" max="10" width="13.3984375" style="1" customWidth="1"/>
    <col min="11" max="16384" width="8.19921875" style="1"/>
  </cols>
  <sheetData>
    <row r="1" spans="2:10" ht="36" customHeight="1" x14ac:dyDescent="0.45">
      <c r="B1" s="199" t="s">
        <v>0</v>
      </c>
      <c r="C1" s="199"/>
      <c r="D1" s="199"/>
      <c r="E1" s="199"/>
      <c r="F1" s="199"/>
      <c r="G1" s="199"/>
      <c r="H1" s="199"/>
      <c r="I1" s="199"/>
      <c r="J1" s="199"/>
    </row>
    <row r="2" spans="2:10" ht="29.7" customHeight="1" x14ac:dyDescent="0.5">
      <c r="B2" s="182" t="s">
        <v>139</v>
      </c>
      <c r="C2" s="182"/>
      <c r="D2" s="182"/>
      <c r="E2" s="182"/>
      <c r="F2" s="182"/>
      <c r="G2" s="182"/>
      <c r="H2" s="182"/>
      <c r="I2" s="182"/>
      <c r="J2" s="182"/>
    </row>
    <row r="3" spans="2:10" x14ac:dyDescent="0.45">
      <c r="B3" s="3" t="s">
        <v>1</v>
      </c>
      <c r="C3" s="4"/>
      <c r="D3" s="4"/>
      <c r="E3" s="5"/>
      <c r="F3" s="3"/>
      <c r="G3" s="5"/>
      <c r="H3" s="3" t="s">
        <v>2</v>
      </c>
      <c r="I3" s="5"/>
      <c r="J3" s="6"/>
    </row>
    <row r="4" spans="2:10" x14ac:dyDescent="0.45">
      <c r="B4" s="7"/>
      <c r="C4" s="8" t="s">
        <v>3</v>
      </c>
      <c r="D4" s="8" t="s">
        <v>4</v>
      </c>
      <c r="E4" s="9" t="s">
        <v>5</v>
      </c>
      <c r="F4" s="7" t="s">
        <v>3</v>
      </c>
      <c r="G4" s="9" t="s">
        <v>6</v>
      </c>
      <c r="H4" s="204"/>
      <c r="I4" s="205"/>
      <c r="J4" s="12" t="s">
        <v>7</v>
      </c>
    </row>
    <row r="5" spans="2:10" ht="38.25" customHeight="1" x14ac:dyDescent="0.5">
      <c r="B5" s="200" t="s">
        <v>8</v>
      </c>
      <c r="C5" s="201"/>
      <c r="D5" s="13" t="s">
        <v>9</v>
      </c>
      <c r="E5" s="13" t="s">
        <v>10</v>
      </c>
      <c r="F5" s="14" t="s">
        <v>11</v>
      </c>
      <c r="G5" s="15" t="s">
        <v>12</v>
      </c>
      <c r="H5" s="16"/>
      <c r="I5" s="13"/>
      <c r="J5" s="17" t="s">
        <v>13</v>
      </c>
    </row>
    <row r="6" spans="2:10" ht="25.95" customHeight="1" x14ac:dyDescent="0.5">
      <c r="B6" s="202" t="s">
        <v>234</v>
      </c>
      <c r="C6" s="178"/>
      <c r="D6" s="178"/>
      <c r="E6" s="178"/>
      <c r="F6" s="189"/>
      <c r="G6" s="200" t="s">
        <v>15</v>
      </c>
      <c r="H6" s="203"/>
      <c r="I6" s="200" t="s">
        <v>16</v>
      </c>
      <c r="J6" s="203"/>
    </row>
    <row r="7" spans="2:10" ht="25.95" customHeight="1" x14ac:dyDescent="0.5">
      <c r="B7" s="15" t="s">
        <v>17</v>
      </c>
      <c r="C7" s="16"/>
      <c r="D7" s="16"/>
      <c r="E7" s="16"/>
      <c r="F7" s="18" t="s">
        <v>18</v>
      </c>
      <c r="G7" s="197" t="s">
        <v>19</v>
      </c>
      <c r="H7" s="198"/>
      <c r="I7" s="197" t="s">
        <v>20</v>
      </c>
      <c r="J7" s="198"/>
    </row>
    <row r="8" spans="2:10" ht="25.95" customHeight="1" x14ac:dyDescent="0.5">
      <c r="B8" s="19" t="s">
        <v>21</v>
      </c>
      <c r="C8" s="16"/>
      <c r="D8" s="16" t="s">
        <v>22</v>
      </c>
      <c r="E8" s="20"/>
      <c r="F8" s="18" t="s">
        <v>18</v>
      </c>
      <c r="G8" s="197" t="s">
        <v>19</v>
      </c>
      <c r="H8" s="198"/>
      <c r="I8" s="197" t="s">
        <v>20</v>
      </c>
      <c r="J8" s="198"/>
    </row>
    <row r="9" spans="2:10" ht="25.95" customHeight="1" x14ac:dyDescent="0.5">
      <c r="B9" s="21" t="s">
        <v>23</v>
      </c>
      <c r="C9" s="16"/>
      <c r="D9" s="16" t="s">
        <v>22</v>
      </c>
      <c r="E9" s="16"/>
      <c r="F9" s="22" t="s">
        <v>18</v>
      </c>
      <c r="G9" s="185" t="s">
        <v>19</v>
      </c>
      <c r="H9" s="185"/>
      <c r="I9" s="185" t="s">
        <v>20</v>
      </c>
      <c r="J9" s="185"/>
    </row>
    <row r="10" spans="2:10" s="23" customFormat="1" ht="26.85" customHeight="1" x14ac:dyDescent="0.5">
      <c r="B10" s="187" t="s">
        <v>24</v>
      </c>
      <c r="C10" s="188"/>
      <c r="D10" s="20" t="s">
        <v>25</v>
      </c>
      <c r="E10" s="20" t="s">
        <v>26</v>
      </c>
      <c r="F10" s="180" t="s">
        <v>235</v>
      </c>
      <c r="G10" s="180"/>
      <c r="H10" s="180"/>
      <c r="I10" s="180"/>
      <c r="J10" s="190"/>
    </row>
    <row r="11" spans="2:10" s="23" customFormat="1" ht="26.85" customHeight="1" x14ac:dyDescent="0.5">
      <c r="B11" s="24"/>
      <c r="D11" s="23" t="s">
        <v>27</v>
      </c>
      <c r="E11" s="23" t="s">
        <v>26</v>
      </c>
      <c r="F11" s="180" t="s">
        <v>235</v>
      </c>
      <c r="G11" s="180"/>
      <c r="H11" s="180"/>
      <c r="I11" s="180"/>
      <c r="J11" s="190"/>
    </row>
    <row r="12" spans="2:10" s="23" customFormat="1" ht="26.85" customHeight="1" x14ac:dyDescent="0.5">
      <c r="B12" s="24"/>
      <c r="D12" s="23" t="s">
        <v>28</v>
      </c>
      <c r="E12" s="23" t="s">
        <v>29</v>
      </c>
      <c r="F12" s="180" t="s">
        <v>235</v>
      </c>
      <c r="G12" s="180"/>
      <c r="H12" s="180"/>
      <c r="I12" s="180"/>
      <c r="J12" s="190"/>
    </row>
    <row r="13" spans="2:10" s="23" customFormat="1" ht="26.85" customHeight="1" x14ac:dyDescent="0.5">
      <c r="B13" s="24"/>
      <c r="E13" s="23" t="s">
        <v>30</v>
      </c>
      <c r="F13" s="180" t="s">
        <v>235</v>
      </c>
      <c r="G13" s="180"/>
      <c r="H13" s="180"/>
      <c r="I13" s="180"/>
      <c r="J13" s="190"/>
    </row>
    <row r="14" spans="2:10" s="23" customFormat="1" ht="26.85" customHeight="1" x14ac:dyDescent="0.5">
      <c r="B14" s="24"/>
      <c r="D14" s="23" t="s">
        <v>31</v>
      </c>
      <c r="F14" s="180" t="s">
        <v>235</v>
      </c>
      <c r="G14" s="180"/>
      <c r="H14" s="180"/>
      <c r="I14" s="180"/>
      <c r="J14" s="190"/>
    </row>
    <row r="15" spans="2:10" s="23" customFormat="1" ht="6.9" customHeight="1" x14ac:dyDescent="0.5">
      <c r="B15" s="24"/>
      <c r="G15" s="25"/>
      <c r="H15" s="25"/>
      <c r="I15" s="26"/>
      <c r="J15" s="27"/>
    </row>
    <row r="16" spans="2:10" ht="22.5" customHeight="1" x14ac:dyDescent="0.45">
      <c r="B16" s="192" t="s">
        <v>32</v>
      </c>
      <c r="C16" s="193"/>
      <c r="D16" s="193"/>
      <c r="E16" s="1" t="s">
        <v>33</v>
      </c>
      <c r="J16" s="28"/>
    </row>
    <row r="17" spans="2:10" ht="22.5" customHeight="1" x14ac:dyDescent="0.5">
      <c r="B17" s="191" t="s">
        <v>34</v>
      </c>
      <c r="C17" s="177"/>
      <c r="E17" s="1" t="s">
        <v>19</v>
      </c>
      <c r="J17" s="28"/>
    </row>
    <row r="18" spans="2:10" ht="22.5" customHeight="1" x14ac:dyDescent="0.5">
      <c r="B18" s="191" t="s">
        <v>35</v>
      </c>
      <c r="C18" s="177"/>
      <c r="J18" s="28"/>
    </row>
    <row r="19" spans="2:10" ht="22.5" customHeight="1" x14ac:dyDescent="0.5">
      <c r="B19" s="191" t="s">
        <v>36</v>
      </c>
      <c r="C19" s="177"/>
      <c r="J19" s="28"/>
    </row>
    <row r="20" spans="2:10" ht="22.5" customHeight="1" x14ac:dyDescent="0.5">
      <c r="B20" s="191" t="s">
        <v>37</v>
      </c>
      <c r="C20" s="177"/>
      <c r="J20" s="28"/>
    </row>
    <row r="21" spans="2:10" x14ac:dyDescent="0.45">
      <c r="B21" s="29"/>
      <c r="J21" s="28"/>
    </row>
    <row r="22" spans="2:10" x14ac:dyDescent="0.45">
      <c r="B22" s="29"/>
      <c r="J22" s="28"/>
    </row>
    <row r="23" spans="2:10" x14ac:dyDescent="0.45">
      <c r="B23" s="10"/>
      <c r="C23" s="30"/>
      <c r="D23" s="30"/>
      <c r="E23" s="30"/>
      <c r="F23" s="30"/>
      <c r="G23" s="30"/>
      <c r="H23" s="30"/>
      <c r="I23" s="30"/>
      <c r="J23" s="11"/>
    </row>
    <row r="24" spans="2:10" x14ac:dyDescent="0.45">
      <c r="B24" s="3" t="s">
        <v>38</v>
      </c>
      <c r="C24" s="4"/>
      <c r="D24" s="4"/>
      <c r="E24" s="4"/>
      <c r="F24" s="4"/>
      <c r="G24" s="4"/>
      <c r="H24" s="4"/>
      <c r="I24" s="4"/>
      <c r="J24" s="5"/>
    </row>
    <row r="25" spans="2:10" x14ac:dyDescent="0.45">
      <c r="B25" s="29"/>
      <c r="C25" s="1" t="s">
        <v>39</v>
      </c>
      <c r="D25" s="1" t="s">
        <v>14</v>
      </c>
      <c r="F25" s="195" t="s">
        <v>40</v>
      </c>
      <c r="G25" s="195"/>
      <c r="H25" s="195"/>
      <c r="I25" s="195"/>
      <c r="J25" s="196"/>
    </row>
    <row r="26" spans="2:10" x14ac:dyDescent="0.45">
      <c r="B26" s="29"/>
      <c r="D26" s="1" t="s">
        <v>41</v>
      </c>
      <c r="F26" s="195" t="s">
        <v>42</v>
      </c>
      <c r="G26" s="195"/>
      <c r="H26" s="195"/>
      <c r="I26" s="195"/>
      <c r="J26" s="196"/>
    </row>
    <row r="27" spans="2:10" x14ac:dyDescent="0.45">
      <c r="B27" s="29"/>
      <c r="F27" s="195" t="s">
        <v>43</v>
      </c>
      <c r="G27" s="195"/>
      <c r="H27" s="195"/>
      <c r="I27" s="195"/>
      <c r="J27" s="196"/>
    </row>
    <row r="28" spans="2:10" x14ac:dyDescent="0.45">
      <c r="B28" s="29"/>
      <c r="D28" s="1" t="s">
        <v>44</v>
      </c>
      <c r="F28" s="195" t="s">
        <v>45</v>
      </c>
      <c r="G28" s="195"/>
      <c r="H28" s="195"/>
      <c r="I28" s="195"/>
      <c r="J28" s="196"/>
    </row>
    <row r="29" spans="2:10" ht="23.7" customHeight="1" x14ac:dyDescent="0.5">
      <c r="B29" s="29"/>
      <c r="D29" s="23" t="s">
        <v>46</v>
      </c>
      <c r="E29" s="23"/>
      <c r="F29" s="23"/>
      <c r="G29" s="23"/>
      <c r="H29" s="23"/>
      <c r="J29" s="28"/>
    </row>
    <row r="30" spans="2:10" x14ac:dyDescent="0.45">
      <c r="B30" s="29"/>
      <c r="F30" s="1" t="s">
        <v>47</v>
      </c>
      <c r="I30" s="1" t="s">
        <v>48</v>
      </c>
      <c r="J30" s="28" t="s">
        <v>49</v>
      </c>
    </row>
    <row r="31" spans="2:10" x14ac:dyDescent="0.45">
      <c r="B31" s="29"/>
      <c r="F31" s="1" t="s">
        <v>50</v>
      </c>
      <c r="I31" s="1" t="s">
        <v>48</v>
      </c>
      <c r="J31" s="28" t="s">
        <v>51</v>
      </c>
    </row>
    <row r="32" spans="2:10" x14ac:dyDescent="0.45">
      <c r="B32" s="29"/>
      <c r="F32" s="1" t="s">
        <v>52</v>
      </c>
      <c r="I32" s="1" t="s">
        <v>48</v>
      </c>
      <c r="J32" s="28" t="s">
        <v>53</v>
      </c>
    </row>
    <row r="33" spans="2:10" ht="7.5" customHeight="1" x14ac:dyDescent="0.45">
      <c r="B33" s="10"/>
      <c r="C33" s="30"/>
      <c r="D33" s="30"/>
      <c r="E33" s="30"/>
      <c r="F33" s="30"/>
      <c r="G33" s="30"/>
      <c r="H33" s="30"/>
      <c r="I33" s="30"/>
      <c r="J33" s="11"/>
    </row>
    <row r="34" spans="2:10" ht="6.75" customHeight="1" x14ac:dyDescent="0.45"/>
    <row r="35" spans="2:10" x14ac:dyDescent="0.45">
      <c r="E35" s="194" t="s">
        <v>54</v>
      </c>
      <c r="F35" s="194"/>
      <c r="G35" s="194"/>
    </row>
    <row r="36" spans="2:10" x14ac:dyDescent="0.45">
      <c r="E36" s="194" t="s">
        <v>55</v>
      </c>
      <c r="F36" s="194"/>
      <c r="G36" s="194"/>
    </row>
  </sheetData>
  <mergeCells count="30">
    <mergeCell ref="I8:J8"/>
    <mergeCell ref="B1:J1"/>
    <mergeCell ref="B2:J2"/>
    <mergeCell ref="B5:C5"/>
    <mergeCell ref="B6:F6"/>
    <mergeCell ref="G6:H6"/>
    <mergeCell ref="I6:J6"/>
    <mergeCell ref="H4:I4"/>
    <mergeCell ref="G7:H7"/>
    <mergeCell ref="I7:J7"/>
    <mergeCell ref="G8:H8"/>
    <mergeCell ref="E36:G36"/>
    <mergeCell ref="B20:C20"/>
    <mergeCell ref="F25:J25"/>
    <mergeCell ref="F26:J26"/>
    <mergeCell ref="F27:J27"/>
    <mergeCell ref="F28:J28"/>
    <mergeCell ref="E35:G35"/>
    <mergeCell ref="B19:C19"/>
    <mergeCell ref="B16:D16"/>
    <mergeCell ref="B17:C17"/>
    <mergeCell ref="B18:C18"/>
    <mergeCell ref="G9:H9"/>
    <mergeCell ref="F13:J13"/>
    <mergeCell ref="F14:J14"/>
    <mergeCell ref="I9:J9"/>
    <mergeCell ref="B10:C10"/>
    <mergeCell ref="F10:J10"/>
    <mergeCell ref="F11:J11"/>
    <mergeCell ref="F12:J12"/>
  </mergeCells>
  <phoneticPr fontId="2"/>
  <pageMargins left="0.70866141732283472" right="0.70866141732283472" top="0.74803149606299213" bottom="0.74803149606299213" header="0.31496062992125984" footer="0.31496062992125984"/>
  <pageSetup paperSize="9" scale="9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尿検査実施表</vt:lpstr>
      <vt:lpstr>小学校</vt:lpstr>
      <vt:lpstr>中学校</vt:lpstr>
      <vt:lpstr>学校名</vt:lpstr>
      <vt:lpstr>ダニ・ダニアレルゲン検査表</vt:lpstr>
      <vt:lpstr>照度検査　計算式入</vt:lpstr>
      <vt:lpstr>照度検査　計算式無</vt:lpstr>
      <vt:lpstr>空気検査表　○年○組</vt:lpstr>
      <vt:lpstr>空気検査表　×年×組</vt:lpstr>
      <vt:lpstr>気流検査表</vt:lpstr>
      <vt:lpstr>浮遊粉塵検査表</vt:lpstr>
      <vt:lpstr>飲料水採水表</vt:lpstr>
      <vt:lpstr>プール水採水表</vt:lpstr>
      <vt:lpstr>学校名!Print_Area</vt:lpstr>
      <vt:lpstr>小学校!Print_Area</vt:lpstr>
      <vt:lpstr>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峻輔 前田</dc:creator>
  <cp:lastModifiedBy>峻輔 前田</cp:lastModifiedBy>
  <cp:lastPrinted>2025-03-19T23:36:43Z</cp:lastPrinted>
  <dcterms:created xsi:type="dcterms:W3CDTF">2024-02-12T03:54:37Z</dcterms:created>
  <dcterms:modified xsi:type="dcterms:W3CDTF">2025-03-19T23:40:05Z</dcterms:modified>
</cp:coreProperties>
</file>